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Пользователь\Desktop\Планы закупок\2022\Изменения от сентября 2022\16.09.2022\"/>
    </mc:Choice>
  </mc:AlternateContent>
  <xr:revisionPtr revIDLastSave="0" documentId="13_ncr:1_{35905A08-4A76-4439-BE57-75C640398F75}" xr6:coauthVersionLast="47" xr6:coauthVersionMax="47" xr10:uidLastSave="{00000000-0000-0000-0000-000000000000}"/>
  <bookViews>
    <workbookView xWindow="-120" yWindow="-120" windowWidth="29040" windowHeight="15840" xr2:uid="{00000000-000D-0000-FFFF-FFFF00000000}"/>
  </bookViews>
  <sheets>
    <sheet name="план" sheetId="1" r:id="rId1"/>
  </sheets>
  <definedNames>
    <definedName name="_xlnm._FilterDatabase" localSheetId="0" hidden="1">план!$A$17:$O$82</definedName>
    <definedName name="_xlnm.Print_Area" localSheetId="0">план!$A$2:$P$98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6" i="1" l="1"/>
  <c r="K92" i="1" l="1"/>
  <c r="K37" i="1" l="1"/>
</calcChain>
</file>

<file path=xl/sharedStrings.xml><?xml version="1.0" encoding="utf-8"?>
<sst xmlns="http://schemas.openxmlformats.org/spreadsheetml/2006/main" count="625" uniqueCount="156">
  <si>
    <t>Наименование заказчика:</t>
  </si>
  <si>
    <t>Адрес местонахождения заказчика:</t>
  </si>
  <si>
    <t>Телефон заказчика:</t>
  </si>
  <si>
    <t>Электронная почта заказчика:</t>
  </si>
  <si>
    <t>ИНН:</t>
  </si>
  <si>
    <t>КПП:</t>
  </si>
  <si>
    <t>ОКАТО:</t>
  </si>
  <si>
    <t>Порядковый номер</t>
  </si>
  <si>
    <t>Код по ОКВЭД</t>
  </si>
  <si>
    <t>Код по ОКДП</t>
  </si>
  <si>
    <t>Условия договора</t>
  </si>
  <si>
    <t>Предмет договора</t>
  </si>
  <si>
    <t>Минимальные требования к закупаемым товарам (работам, услугам)</t>
  </si>
  <si>
    <t>Единица измерения</t>
  </si>
  <si>
    <t>Кол-во (объем)</t>
  </si>
  <si>
    <t>Регион поставки товаров (выполнения работ, оказания услуг)</t>
  </si>
  <si>
    <t>Начальная (максимальная) цена договора (цена лота)</t>
  </si>
  <si>
    <t>График осуществления процедур закупки</t>
  </si>
  <si>
    <t>Способ закупки</t>
  </si>
  <si>
    <t>Закупка в электронной форме (Да/Нет)</t>
  </si>
  <si>
    <t>Наименование</t>
  </si>
  <si>
    <t>Код по ОКЕИ</t>
  </si>
  <si>
    <t>Код по ОКАТО</t>
  </si>
  <si>
    <t>Планируемый период размещения извещения о закупке</t>
  </si>
  <si>
    <t>Срок исполнения договора</t>
  </si>
  <si>
    <t>1</t>
  </si>
  <si>
    <t>2</t>
  </si>
  <si>
    <t>3</t>
  </si>
  <si>
    <t>4</t>
  </si>
  <si>
    <t>5</t>
  </si>
  <si>
    <t>6</t>
  </si>
  <si>
    <t>7</t>
  </si>
  <si>
    <t>8</t>
  </si>
  <si>
    <t>9</t>
  </si>
  <si>
    <t>10</t>
  </si>
  <si>
    <t>11</t>
  </si>
  <si>
    <t>12</t>
  </si>
  <si>
    <t>13</t>
  </si>
  <si>
    <t>14</t>
  </si>
  <si>
    <t>15</t>
  </si>
  <si>
    <t>Код по ОКПД 2</t>
  </si>
  <si>
    <t>Код по ОКВЭД2</t>
  </si>
  <si>
    <t>Самарская область</t>
  </si>
  <si>
    <t>в соответствии с проектом договора</t>
  </si>
  <si>
    <t>План закупки товаров, работ, услуг, закупка которых производится у субъектов малого и среднего предпринимательства</t>
  </si>
  <si>
    <t>Код по ОКВЭД 2</t>
  </si>
  <si>
    <t>Планируемый период размещения извещения о закупке (месяц, год)</t>
  </si>
  <si>
    <t>Срок исполнения договора (месяц, год)</t>
  </si>
  <si>
    <t>ПЛАН ЗАКУПКИ ТОВАРОВ, РАБОТ, УСЛУГ</t>
  </si>
  <si>
    <t xml:space="preserve"> (дата утверждения)</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</si>
  <si>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</si>
  <si>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</si>
  <si>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</si>
  <si>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</si>
  <si>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 рублей.</t>
  </si>
  <si>
    <t>Запрос предложений в электронной форме</t>
  </si>
  <si>
    <t>Единица</t>
  </si>
  <si>
    <t>info@srfzpd.ru</t>
  </si>
  <si>
    <t>да</t>
  </si>
  <si>
    <t>8(846)254-09-39</t>
  </si>
  <si>
    <t xml:space="preserve"> </t>
  </si>
  <si>
    <t>71.1.</t>
  </si>
  <si>
    <t>43.99.</t>
  </si>
  <si>
    <t>Ед.поставщик</t>
  </si>
  <si>
    <t xml:space="preserve">  </t>
  </si>
  <si>
    <t>Генеральный директор</t>
  </si>
  <si>
    <t>Б.В.Сабуров</t>
  </si>
  <si>
    <t>нет</t>
  </si>
  <si>
    <t>443020, г. Самара, ул. Ленинская, дом 43, литера А, нежилое помещение №Н7</t>
  </si>
  <si>
    <t>Некоммерческая организация - ФОНД «САМАРСКИЙ РЕГИОНАЛЬНЫЙ ФОНД ЗАЩИТЫ ПРАВ ДОЛЬЩИКОВ"</t>
  </si>
  <si>
    <t>61.10.</t>
  </si>
  <si>
    <t>41.20.</t>
  </si>
  <si>
    <t>Единственный поставщик</t>
  </si>
  <si>
    <t>68.20</t>
  </si>
  <si>
    <t>Аренда нежилого помещения</t>
  </si>
  <si>
    <t>Квадратный метр</t>
  </si>
  <si>
    <t>71.20.6.</t>
  </si>
  <si>
    <t>71.20.19.111.</t>
  </si>
  <si>
    <t>Выполнение строительно-монтажных работ  для завершения строительства объекта ООО "ИК Недвижимость": "Трёхэтажный многоквартирный 2-х секционный жилой дом (строительный номер поз. 1Д)", расположенный по адресу: Самарская область, муниципальный район Ставропольский, сельское поселение Выселки, жилой массив "Березовка", участок №5. Идентификатор объекта р-685</t>
  </si>
  <si>
    <t>Оказание услуг по проведению гос экспертизы результатов инженерных изысканий объекта ООО «Сентябрь-2»: "Жилой дом с нежилыми помещениями", расположенный по адресу: Самарская область, г. Тольятти, Комсомольский район, Юго-Восточнее пересечения ул. Коммунистической и ул. Матросова. Идентификатор объекта р-8022</t>
  </si>
  <si>
    <t>Выполнение строительно-монтажных работ  для завершения строительства объекта ООО «Сентябрь-2»: "Жилой дом с нежилыми помещениями", расположенный по адресу: Самарская область, г. Тольятти, Комсомольский район, Юго-Восточнее пересечения ул. Коммунистической и ул. Матросова. Идентификатор объекта р-8022</t>
  </si>
  <si>
    <t>Оказание услуг по проведению гос экспертизы проектно-сметной документации объекта ООО «Сентябрь-2»: "Жилой дом с нежилыми помещениями", расположенный по адресу: Самарская область, г. Тольятти, Комсомольский район, Юго-Восточнее пересечения ул. Коммунистической и ул. Матросова. Идентификатор объекта р-8022</t>
  </si>
  <si>
    <t>Оказание услуг по осуществлению строительного контроля Объекта ООО «Сентябрь-2»: "Жилой дом с нежилыми помещениями", расположенный по адресу: Самарская область, г. Тольятти, Комсомольский район, Юго-Восточнее пересечения ул. Коммунистической и ул. Матросова. Идентификатор объекта р-8022</t>
  </si>
  <si>
    <t>Оказание услуг по проведению гос экспертизы результатов проектно-сметной документации по объектам ООО ЖСК "Виктория":
«Комплекс жилых домов переменной этажности (5-14 этажей) в составе: секции Р-2, Р-3, Р-4";  расположенных по адресу: Самарская обл., г. Тольятти, Автозаводский район, ул. 40 лет Победы, д.5, идентификаторы Объектов - р-15461, р-44956, р-44957</t>
  </si>
  <si>
    <t>Оказание услуг по осуществлению строительного контроля объектам ООО ЖСК "Виктория":
«Комплекс жилых домов переменной этажности (5-14 этажей) в составе: секции Р-2, Р-3, Р-4";  расположенных по адресу: Самарская обл., г. Тольятти, Автозаводский район, ул. 40 лет Победы, д.5, идентификаторы Объектов - р-15461, р-44956, р-44957</t>
  </si>
  <si>
    <t>Оказание услуг по осуществлению строительного контроля объекта ООО "ИК Недвижимость": "Трёхэтажный многоквартирный 2-х секционный жилой дом (строительный номер поз. 1Д)", расположенный по адресу: Самарская область, муниципальный район Ставропольский, сельское поселение Выселки, жилой массив "Березовка", участок №5. Идентификатор объекта р-685</t>
  </si>
  <si>
    <t>Оказание услуг по проведению гос экспертизы результатов инженерных изысканий объекта ООО «Горос»: "Жилой дом со встроенно- пристроенными нежилыми помещениями по адресу: Самарская область, город Самара, Кировский район, улица Советская/улица Черемшанская", идентификатор объекта-р-6761</t>
  </si>
  <si>
    <t>Оказание услуг по проведению гос экспертизы результатов инженерных изысканий объекта ООО «Монолит+»: "5-ти этажный многоквартирный жилой дом в муниципальном районе Волжский, п.г.т. Петра Дубрава", расположенный по адресу: Самарская обл., Волжский р-н, пос. г.т. Петра Щубрава, ул. IОжная, д. 4,, идентификатор объекта-р-6711</t>
  </si>
  <si>
    <t>Оказание услуг по проведению гос экспертизы проектно-сметной документации объекта ООО «Горос»: "Жилой дом со встроенно- пристроенными нежилыми помещениями по адресу: Самарская область, город Самара, Кировский район, улица Советская/улица Черемшанская", идентификатор объекта-р-6761</t>
  </si>
  <si>
    <t xml:space="preserve">Единственный поставщик </t>
  </si>
  <si>
    <t>Оказание услуг по проведению гос экспертизы результатов инженерных изысканий объектов ООО «СК на Московском»: "Жилые дома повышенной этажности со
встроенно- пристроенными нежилыми
помещениями: I пусковой комплекс -
жилой дом №1 (секции 1.1., 1.2., 1.3.), II пусковой комплекс - жилой дом №2 (секции 2.1., 2.2., 3.1., 3.2., 3.3.)", расположенные по адресу: Российская
Федерация, Самарская обласгь, город
Самара, Кировский район, 18 км, идентификаторы объектов-р-7630</t>
  </si>
  <si>
    <t>на 2022 год</t>
  </si>
  <si>
    <t>"____" ________ 2022 г.</t>
  </si>
  <si>
    <t>65.12.</t>
  </si>
  <si>
    <t>65.12.12.</t>
  </si>
  <si>
    <t>Оказание услуг добровольного медицинского страхования сотрудников</t>
  </si>
  <si>
    <t>19.20.</t>
  </si>
  <si>
    <t>Поставка ГСМ</t>
  </si>
  <si>
    <t>Технологическое присоединение телекоммуникаций Объекта ООО «Сентябрь-2»: "Жилой дом с нежилыми помещениями", расположенный по адресу: Самарская область, г. Тольятти, Комсомольский район, Юго-Восточнее пересечения ул. Коммунистической и ул. Матросова. Идентификатор объекта р-8022</t>
  </si>
  <si>
    <t>Технологическое присоединение телекоммуникаций по объектам ООО ЖСК "Виктория":
«Комплекс жилых домов переменной этажности (5-14 этажей) в составе: секции Р-2, Р-3, Р-4";  расположенных по адресу: Самарская обл., г. Тольятти, Автозаводский район, ул. 40 лет Победы, д.5, идентификаторы Объектов - р-15461, р-44956, р-44957</t>
  </si>
  <si>
    <t>Литр</t>
  </si>
  <si>
    <t>80.10.</t>
  </si>
  <si>
    <t>80.10.12.</t>
  </si>
  <si>
    <t>Охрана территории объекта ИК Недвижимость: трёхэтажный многоквартирный 2-х секционный жилой дом (строительный номер поз. 1Д), расположенный по адресу: Самарская область, муниципальный район Ставропольский, сельское поселение Выселки, жилой массив "Березовка", участок №5. Идентификатор объекта р-685</t>
  </si>
  <si>
    <t>Охрана территории обьекта ООО "Сентябрь-2"</t>
  </si>
  <si>
    <t>Технологическое присоединение для телефонизации и радиофикации Объекта ООО "ИК Недвижимость": трёхэтажный многоквартирный 2-х секционный жилой дом (строительный номер поз. 1Д), расположенный по адресу: Самарская область, муниципальный район Ставропольский, сельское поселение Выселки, жилой массив "Березовка", участок №5. Идентификатор объекта р-685</t>
  </si>
  <si>
    <t>Оказание услуг по физической охране территории по объектам ООО ЖСК "Виктория":
«Комплекс жилых домов переменной этажности (5-14 этажей)</t>
  </si>
  <si>
    <t>Выполнение проектно-изыскательских работ для завершения строительства объекта:  ООО «Сентябрь-2»</t>
  </si>
  <si>
    <t>Оказание услуг по проведению гос экспертизы результатов инженерных изысканий ООО "ИК Недвижимость": "Трёхэтажный многоквартирный 2-х секционный жилой дом (строительный номер поз. 1Д)", расположенный по адресу: Самарская область, муниципальный район Ставропольский, сельское поселение Выселки, жилой массив "Березовка", участок №5. Идентификатор объекта р-685</t>
  </si>
  <si>
    <t>Технологическое присоединение к электрическим сетям Объекта ООО «Сентябрь-2»: "Жилой дом с нежилыми помещениями", расположенный по адресу: Самарская область, г. Тольятти, Комсомольский район, Юго-Восточнее пересечения ул. Коммунистической и ул. Матросова. Идентификатор объекта р-8022</t>
  </si>
  <si>
    <t>Охрана территории обьекта ООО "Сентябрь-2": "Жилой дом с нежилыми помещениями", расположенный по адресу: Самарская область, г. Тольятти, Комсомольский район, Юго-Восточнее пересечения ул. Коммунистической и ул. Матросова. Идентификатор объекта р-8022</t>
  </si>
  <si>
    <t>35.12.2.</t>
  </si>
  <si>
    <t>35.12.10.120.</t>
  </si>
  <si>
    <t>35.30.</t>
  </si>
  <si>
    <t>43.22.</t>
  </si>
  <si>
    <t>Технологическое присоединение к тепловым сетям Объекта ООО «Горос»: "Жилой дом со встроенно- пристроенными нежилыми помещениями по адресу: Самарская область, город Самара, Кировский район, улица Советская/улица Черемшанская", идентификатор объекта-р-6761</t>
  </si>
  <si>
    <t>Конкурс в электронной форме</t>
  </si>
  <si>
    <t>Оказание услуг по проведению гос экспертизы проектно-сметной документации объектов ООО «СК на Московском»: "Жилые дома повышенной этажности со
встроенно- пристроенными нежилыми
помещениями: I пусковой комплекс -
жилой дом №1 (секции 1.1., 1.2., 1.3.), II пусковой комплекс - жилой дом №2 (секции 2.1., 2.2., 3.1., 3.2., 3.3.)", расположенные по адресу: Российская
Федерация, Самарская обласгь, город
Самара, Кировский район, 18 км, идентификаторы объектов - р-2392</t>
  </si>
  <si>
    <t>Оказание услуг по проведению гос экспертизы проектно-сметной документации объектов ООО «СК на Московском»: "Жилые дома повышенной этажности со
встроенно- пристроенными нежилыми
помещениями: I пусковой комплекс -
жилой дом №1 (секции 1.1., 1.2., 1.3.), II пусковой комплекс - жилой дом №2 (секции 2.1., 2.2., 3.1., 3.2., 3.3.)", расположенные по адресу: Российская
Федерация, Самарская обласгь, город
Самара, Кировский район, 18 км, идентификаторы объектов-р-7630</t>
  </si>
  <si>
    <t>Технологическое присоединение к электрическим сетям Объекта ООО «Горос»: "Жилой дом со встроенно- пристроенными нежилыми помещениями по адресу: Самарская область, город Самара, Кировский район, улица Советская/улица Черемшанская", идентификатор объекта-р-6761</t>
  </si>
  <si>
    <t>Конкурс в электронной форме, участниками которого могут быть только субъекты малого и среднего предпринимательства</t>
  </si>
  <si>
    <t xml:space="preserve">Выполнение строительно-монтажных работ по объектам ООО ЖСК "Виктория":
«Комплекс жилых домов переменной этажности (5-14 этажей) в составе: Р-2; Р-3; Р-4";  расположенных по адресу: Самарская обл., г. Тольятти, Автозаводский район, ул. 40 лет Победы, д.5, идентификаторы Объектов - р-15461, р-44956, р-44957
</t>
  </si>
  <si>
    <t xml:space="preserve">Выполнение строительно-монтажных работ по объектам ООО ЖСК "Виктория":
«Комплекс жилых домов переменной этажности (5-14 этажей) в составе: Р-3; Р-4";  расположенных по адресу: Самарская обл., г. Тольятти, Автозаводский район, ул. 40 лет Победы, д.5, идентификаторы Объектов - р-44956, р-44957
</t>
  </si>
  <si>
    <t>Выполнение строительно-монтажных работ по объектам ООО ЖСК "Виктория":
«Комплекс жилых домов переменной этажности (5-14 этажей) в составе: Р-2";  расположенных по адресу: Самарская обл., г. Тольятти, Автозаводский район, ул. 40 лет Победы, д.5, идентификаторы Объектов - р-15461</t>
  </si>
  <si>
    <t>Поставка, адаптация и сопровождение экземпляров Систем "КонсультантПлюс"</t>
  </si>
  <si>
    <t>62.02.</t>
  </si>
  <si>
    <t>62.01.1.</t>
  </si>
  <si>
    <t>Оказание услуг на вынос сети газопровода с территории застройки объектов ООО «СК на Московском»: "Жилые дома повышенной этажности со
встроенно- пристроенными нежилыми
помещениями: I пусковой комплекс -
жилой дом №1 (секции 1.1., 1.2., 1.3.), II пусковой комплекс - жилой дом №2 (секции 2.1., 2.2., 3.1., 3.2., 3.3.)", расположенные по адресу: Российская
Федерация, Самарская обласгь, город
Самара, Кировский район, 18 км, идентификаторы объектов-р-7630, 2392</t>
  </si>
  <si>
    <t>43.22.2.</t>
  </si>
  <si>
    <t>42.21.</t>
  </si>
  <si>
    <t>Технологическое присоединение к сети теплоснабжения Объекта ООО «Сентябрь-2»: "Жилой дом с нежилыми помещениями", расположенный по адресу: Самарская область, г. Тольятти, Комсомольский район, Юго-Восточнее пересечения ул. Коммунистической и ул. Матросова. Идентификатор объекта р-8022</t>
  </si>
  <si>
    <t>Оказание услуг по проведению гос экспертизы результатов инженерных изысканий объекта ООО «Ассоциация»: "Многоэтажного жилого дома со встроенно-пристроенными нежилыми помещениями общественного назначения по адресу: Самара, Кировский р-н, ул. Георгия Димитрова, д. 74А, блок секция 1,2,3", идентификатор объекта-р-42</t>
  </si>
  <si>
    <t>37.00.</t>
  </si>
  <si>
    <t>37.00.11.130.</t>
  </si>
  <si>
    <t>Оказание услуг по проведению гос экспертизы результатов инженерных изысканий объекта ООО "СК на Московском": "Жилые дома повышенной этажности со
встроенно- пристроенными нежилыми
помещениями: I пусковой комплекс -
жилой дом №1 (секции 1.1., 1.2., 1.3.), расположенный по адресу: Российская
Федерация, Самарская обласгь, город
Самара, Кировский район, ш. Московское, 18 км", идентификатор объектов-р-7630</t>
  </si>
  <si>
    <t>Оказание услуг по освобождению территории от объектов газового хозяйства на объектах ООО «СК на Московском»: "Жилые дома повышенной этажности со
встроенно- пристроенными нежилыми
помещениями: I пусковой комплекс -
жилой дом №1 (секции 1.1., 1.2., 1.3.), II пусковой комплекс - жилой дом №2 (секции 2.1., 2.2., 3.1., 3.2., 3.3.)", расположенные по адресу: Российская
Федерация, Самарская обласгь, город
Самара, Кировский район, 18 км, идентификаторы объектов-р-7630, 2392</t>
  </si>
  <si>
    <t>Технологическое присоединение к сети газораспределения объекта ООО «Ассоциация»: "Многоэтажного жилого дома со встроенно-пристроенными нежилыми помещениями общественного назначения по адресу: Самара, Кировский р-н, ул. Георгия Димитрова, д. 74А, блок секция 1,2,3", идентификатор объекта-р-42</t>
  </si>
  <si>
    <t>42.21.22.130</t>
  </si>
  <si>
    <t>Технологическое присоединение к сети водоотведения на объектах ООО «СК на Московском»: "Жилые дома повышенной этажности со
встроенно- пристроенными нежилыми
помещениями: I пусковой комплекс -
жилой дом №1 (секции 1.1., 1.2., 1.3.), II пусковой комплекс - жилой дом №2 (секции 2.1., 2.2., 3.1., 3.2., 3.3.)", расположенные по адресу: Российская
Федерация, Самарская обласгь, город
Самара, Кировский район, 18 км, идентификаторы объектов-р-7630, 2392</t>
  </si>
  <si>
    <t>Оказание услуг по проведению гос экспертизы проектно-сметной документации по Объекту ООО «Сентябрь-2»: "Жилой дом с нежилыми помещениями", расположенный по адресу: Самарская область, г. Тольятти, Комсомольский район, Юго-Восточнее пересечения ул. Коммунистической и ул. Матросова. Идентификатор объекта р-8022</t>
  </si>
  <si>
    <t>Технологическое присоединение телекоммуникаций к объектам ООО ЖСК "Виктория":
«Комплекс жилых домов переменной этажности (5-14 этажей) в составе: секции Р-2, Р-3, Р-4";  расположенных по адресу: Самарская обл., г. Тольятти, Автозаводский район, ул. 40 лет Победы, д.5, идентификаторы Объектов - р-15461, р-44956, р-44957</t>
  </si>
  <si>
    <t>Технологическое присоединение телекоммуникаций к Объекту ООО «Сентябрь-2»: "Жилой дом с нежилыми помещениями", расположенный по адресу: Самарская область, г. Тольятти, Комсомольский район, Юго-Восточнее пересечения ул. Коммунистической и ул. Матросова. Идентификатор объекта р-8022</t>
  </si>
  <si>
    <t>35.22.</t>
  </si>
  <si>
    <t>41.20.20.620.</t>
  </si>
  <si>
    <t>Технологическое присоединение к сети водоснабжения Объекта ООО «Сентябрь-2»: "Жилой дом с нежилыми помещениями", расположенный по адресу: Самарская область, г. Тольятти, Комсомольский район, Юго-Восточнее пересечения ул. Коммунистической и ул. Матросова. Идентификатор объекта р-8022</t>
  </si>
  <si>
    <t>36.00.20.160.</t>
  </si>
  <si>
    <t>Технологическое присоединение к сети водоотведения (хоз-бытовая канализация) Объекта ООО «Сентябрь-2»: "Жилой дом с нежилыми помещениями", расположенный по адресу: Самарская область, г. Тольятти, Комсомольский район, Юго-Восточнее пересечения ул. Коммунистической и ул. Матросова. Идентификатор объекта р-8022</t>
  </si>
  <si>
    <t>Технологическое присоединение к сети водоотведения (ливнёвая канализация) Объекта ООО «Сентябрь-2»: "Жилой дом с нежилыми помещениями", расположенный по адресу: Самарская область, г. Тольятти, Комсомольский район, Юго-Восточнее пересечения ул. Коммунистической и ул. Матросова. Идентификатор объекта р-8022</t>
  </si>
  <si>
    <t>Технологическое присоединение к сети водоотведения (поверхностных стоков) Объекта ООО «Горос»: "Жилой дом со встроенно- пристроенными нежилыми помещениями по адресу: Самарская область, город Самара, Кировский район, улица Советская/улица Черемшанская", идентификатор объекта-р-6761</t>
  </si>
  <si>
    <t>Технологическое присоединение к сети водоотведения (поверхностных стоков) Объекта ООО «Ассоциация»: "Многоэтажного жилого дома со встроенно-пристроенными нежилыми помещениями общественного назначения по адресу: Самара, Кировский р-н, ул. Георгия Димитрова, д. 74А, блок секция 1,2,3", идентификатор объекта-р-42</t>
  </si>
  <si>
    <t>Оказание услуг по проведению гос экспертизы проектно-сметной документации по объекту ООО «СК на Московском»: "Жилые дома повышенной этажности со
встроенно- пристроенными нежилыми
помещениями: II пусковой комплекс - жилой дом №2 (секции 2.1., 2.2., 3.1., 3.2., 3.3.)", расположенный по адресу: Российская
Федерация, Самарская обласгь, город
Самара, Кировский район, 18 км Московского шоссе, идентификатор объекта-р-2392</t>
  </si>
  <si>
    <t>Оказание услуг по проведению гос экспертизы проектно-сметной документации Объекта ООО «Горос»: "Жилой дом со встроенно- пристроенными нежилыми помещениями по адресу: Самарская область, город Самара, Кировский район, улица Советская/улица Черемшанская", идентификатор объекта-р-6761</t>
  </si>
  <si>
    <t>Оказание услуг по проведению государственной экспертизы результатов инженерных изысканий Объекта ООО «Монолит+»: «5-ти этажный многоквартирный жилой дом в муниципальном районе Волжский, п.г.т. Петра Дубрава, расположенный по адресу: Самарская область, Волжский район, пос.г.т. Петра Дубрава, ул. Южная, д. 4», идентификатор объекта-р-6711</t>
  </si>
  <si>
    <t>Технологическое присоединение к сети теплоснабжения Объекта ООО «Монолит+»: «5-ти этажный многоквартирный жилой дом в муниципальном районе Волжский, п.г.т. Петра Дубрава, расположенный по адресу: Самарская область, Волжский район, пос.г.т. Петра Дубрава, ул. Южная, д. 4», идентификатор объекта-р-6711</t>
  </si>
  <si>
    <t>версия №20</t>
  </si>
  <si>
    <t>Технологическое присоединение к электрическим сетям Объекта ООО «Монолит+»: «5-ти этажный многоквартирный жилой дом в муниципальном районе Волжский, п.г.т. Петра Дубрава, расположенный по адресу: Самарская область, Волжский район, пос.г.т. Петра Дубрава, ул. Южная, д. 4», идентификатор объекта-р-6711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</si>
</sst>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419]mmmm\ yyyy;@"/>
  </numFmts>
  <fonts count="23" x14ac:knownFonts="1">
    <font>
      <sz val="8"/>
      <color rgb="FFFFFFFF"/>
      <name val="Tahoma"/>
    </font>
    <font>
      <sz val="11"/>
      <color theme="1"/>
      <name val="Calibri"/>
      <family val="2"/>
      <charset val="204"/>
      <scheme val="minor"/>
    </font>
    <font>
      <sz val="10"/>
      <color rgb="FF000000"/>
      <name val="Arial"/>
      <family val="2"/>
      <charset val="204"/>
    </font>
    <font>
      <sz val="9"/>
      <color rgb="FF000000"/>
      <name val="Arial"/>
      <family val="2"/>
      <charset val="204"/>
    </font>
    <font>
      <sz val="10"/>
      <name val="Arial Cyr"/>
      <charset val="204"/>
    </font>
    <font>
      <sz val="12"/>
      <name val="Times New Roman"/>
      <family val="1"/>
      <charset val="204"/>
    </font>
    <font>
      <sz val="10"/>
      <name val="Times New Roman"/>
      <family val="1"/>
      <charset val="204"/>
    </font>
    <font>
      <b/>
      <sz val="10"/>
      <color indexed="8"/>
      <name val="Times New Roman"/>
      <family val="1"/>
      <charset val="204"/>
    </font>
    <font>
      <u/>
      <sz val="8"/>
      <color theme="10"/>
      <name val="Tahoma"/>
      <family val="2"/>
      <charset val="204"/>
    </font>
    <font>
      <u/>
      <sz val="8"/>
      <color indexed="12"/>
      <name val="Times New Roman"/>
      <family val="1"/>
      <charset val="204"/>
    </font>
    <font>
      <b/>
      <sz val="12"/>
      <name val="Tahoma"/>
      <family val="2"/>
      <charset val="204"/>
    </font>
    <font>
      <b/>
      <sz val="10"/>
      <name val="Times New Roman"/>
      <family val="1"/>
      <charset val="204"/>
    </font>
    <font>
      <b/>
      <sz val="10"/>
      <color rgb="FF000000"/>
      <name val="Times New Roman"/>
      <family val="1"/>
      <charset val="204"/>
    </font>
    <font>
      <sz val="10"/>
      <color theme="1"/>
      <name val="Times New Roman"/>
      <family val="1"/>
      <charset val="204"/>
    </font>
    <font>
      <sz val="10"/>
      <color rgb="FF000000"/>
      <name val="Times New Roman"/>
      <family val="1"/>
      <charset val="204"/>
    </font>
    <font>
      <b/>
      <sz val="12"/>
      <color rgb="FF000000"/>
      <name val="Times New Roman"/>
      <family val="1"/>
      <charset val="204"/>
    </font>
    <font>
      <sz val="8"/>
      <name val="Tahoma"/>
      <family val="2"/>
      <charset val="204"/>
    </font>
    <font>
      <sz val="10"/>
      <name val="Tahoma"/>
      <family val="2"/>
      <charset val="204"/>
    </font>
    <font>
      <sz val="11"/>
      <color indexed="8"/>
      <name val="Calibri"/>
      <family val="2"/>
    </font>
    <font>
      <sz val="8"/>
      <name val="Times New Roman"/>
      <family val="1"/>
      <charset val="204"/>
    </font>
    <font>
      <sz val="9"/>
      <color rgb="FFFFFFFF"/>
      <name val="Tahoma"/>
      <family val="2"/>
      <charset val="204"/>
    </font>
    <font>
      <b/>
      <sz val="10"/>
      <color theme="1"/>
      <name val="Times New Roman"/>
      <family val="1"/>
      <charset val="204"/>
    </font>
    <font>
      <sz val="8"/>
      <color rgb="FFFFFFFF"/>
      <name val="Tahoma"/>
      <family val="2"/>
      <charset val="204"/>
    </font>
  </fonts>
  <fills count="2">
    <fill>
      <patternFill patternType="none"/>
    </fill>
    <fill>
      <patternFill patternType="gray125"/>
    </fill>
  </fills>
  <borders count="7">
    <border>
      <left/>
      <right/>
      <top/>
      <bottom/>
      <diagonal/>
    </border>
    <border>
      <left/>
      <right/>
      <top/>
      <bottom/>
      <diagonal/>
    </border>
    <border>
      <left/>
      <right/>
      <top/>
      <bottom/>
      <diagonal/>
    </border>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3"/>
    <xf numFmtId="0" fontId="8" fillId="0" borderId="3" applyNumberFormat="0" applyFill="0" applyBorder="0" applyAlignment="0" applyProtection="0"/>
    <xf numFmtId="164" fontId="18" fillId="0" borderId="3" applyFont="0" applyFill="0" applyBorder="0" applyAlignment="0" applyProtection="0"/>
    <xf numFmtId="0" fontId="1" fillId="0" borderId="3"/>
    <xf numFmtId="164" fontId="1" fillId="0" borderId="3" applyFont="0" applyFill="0" applyBorder="0" applyAlignment="0" applyProtection="0"/>
  </cellStyleXfs>
  <cellXfs count="42">
    <xf numFmtId="0" fontId="0" fillId="0" borderId="0" xfId="0" applyFill="1" applyAlignment="1">
      <alignment horizontal="left" vertical="top" wrapText="1"/>
    </xf>
    <xf numFmtId="0" fontId="6" fillId="0" borderId="3" xfId="1" applyFont="1" applyFill="1" applyBorder="1" applyAlignment="1"/>
    <xf numFmtId="165" fontId="6" fillId="0" borderId="6" xfId="1"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165" fontId="14" fillId="0" borderId="6" xfId="0" applyNumberFormat="1" applyFont="1" applyFill="1" applyBorder="1" applyAlignment="1">
      <alignment horizontal="center" vertical="center" wrapText="1"/>
    </xf>
    <xf numFmtId="4" fontId="13"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0" fillId="0" borderId="0" xfId="0" applyFill="1" applyAlignment="1">
      <alignment horizontal="left" vertical="top" wrapText="1"/>
    </xf>
    <xf numFmtId="17" fontId="3" fillId="0" borderId="3" xfId="0" applyNumberFormat="1" applyFont="1" applyFill="1" applyBorder="1" applyAlignment="1">
      <alignment horizontal="center" vertical="center" wrapText="1"/>
    </xf>
    <xf numFmtId="4" fontId="14" fillId="0" borderId="6" xfId="0" applyNumberFormat="1" applyFont="1" applyFill="1" applyBorder="1" applyAlignment="1">
      <alignment horizontal="center" vertical="center" wrapText="1"/>
    </xf>
    <xf numFmtId="0" fontId="14" fillId="0" borderId="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6" fillId="0" borderId="3" xfId="0" applyFont="1" applyFill="1" applyBorder="1" applyAlignment="1">
      <alignment horizontal="left" vertical="top" wrapText="1"/>
    </xf>
    <xf numFmtId="0" fontId="5" fillId="0" borderId="3" xfId="1" applyFont="1" applyFill="1" applyAlignment="1">
      <alignment horizontal="center"/>
    </xf>
    <xf numFmtId="0" fontId="5" fillId="0" borderId="3" xfId="1" applyFont="1" applyFill="1" applyAlignment="1"/>
    <xf numFmtId="0" fontId="5" fillId="0" borderId="3" xfId="1" applyFont="1" applyFill="1" applyBorder="1" applyAlignment="1"/>
    <xf numFmtId="0" fontId="0" fillId="0" borderId="3" xfId="0" applyFill="1" applyBorder="1" applyAlignment="1">
      <alignment horizontal="left" vertical="top" wrapText="1"/>
    </xf>
    <xf numFmtId="0" fontId="19" fillId="0" borderId="3" xfId="1" applyFont="1" applyFill="1" applyAlignment="1"/>
    <xf numFmtId="16" fontId="14" fillId="0" borderId="6" xfId="0" applyNumberFormat="1" applyFont="1" applyFill="1" applyBorder="1" applyAlignment="1">
      <alignment horizontal="center" vertical="center" wrapText="1"/>
    </xf>
    <xf numFmtId="0" fontId="20" fillId="0" borderId="0" xfId="0" applyFont="1" applyFill="1" applyAlignment="1">
      <alignment horizontal="left" vertical="top" wrapText="1"/>
    </xf>
    <xf numFmtId="4" fontId="21" fillId="0" borderId="6"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4" fontId="21" fillId="0" borderId="3" xfId="0" applyNumberFormat="1" applyFont="1" applyFill="1" applyBorder="1" applyAlignment="1">
      <alignment horizontal="center" vertical="center" wrapText="1"/>
    </xf>
    <xf numFmtId="0" fontId="22" fillId="0" borderId="0" xfId="0" applyFont="1" applyFill="1" applyAlignment="1">
      <alignment horizontal="left" vertical="top" wrapText="1"/>
    </xf>
    <xf numFmtId="0" fontId="16" fillId="0" borderId="0" xfId="0" applyFont="1" applyFill="1" applyAlignment="1">
      <alignment horizontal="center" vertical="top"/>
    </xf>
    <xf numFmtId="0" fontId="11"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2"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12" fillId="0" borderId="6" xfId="0" applyFont="1" applyFill="1" applyBorder="1" applyAlignment="1">
      <alignment horizontal="center" vertical="center" wrapText="1"/>
    </xf>
    <xf numFmtId="0" fontId="5" fillId="0" borderId="3" xfId="1" applyFont="1" applyFill="1" applyBorder="1" applyAlignment="1">
      <alignment horizontal="center"/>
    </xf>
    <xf numFmtId="0" fontId="10" fillId="0" borderId="4" xfId="0" applyFont="1" applyFill="1" applyBorder="1" applyAlignment="1">
      <alignment horizontal="center" vertical="top" wrapText="1"/>
    </xf>
    <xf numFmtId="0" fontId="17" fillId="0" borderId="0" xfId="0" applyFont="1" applyFill="1" applyAlignment="1">
      <alignment horizontal="left" vertical="top" wrapText="1"/>
    </xf>
    <xf numFmtId="0" fontId="11" fillId="0" borderId="5" xfId="0"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15" fillId="0" borderId="1" xfId="0" applyFont="1" applyFill="1" applyBorder="1" applyAlignment="1">
      <alignment horizontal="center" vertical="top" wrapText="1"/>
    </xf>
    <xf numFmtId="0" fontId="8" fillId="0" borderId="3" xfId="2" applyFill="1" applyBorder="1" applyAlignment="1">
      <alignment horizontal="left" vertical="top" wrapText="1"/>
    </xf>
    <xf numFmtId="0" fontId="9" fillId="0" borderId="3" xfId="2" applyFont="1" applyFill="1" applyBorder="1" applyAlignment="1">
      <alignment horizontal="left" vertical="top" wrapText="1"/>
    </xf>
    <xf numFmtId="0" fontId="16" fillId="0" borderId="0" xfId="0" applyFont="1" applyFill="1" applyAlignment="1">
      <alignment horizontal="center" vertical="top"/>
    </xf>
  </cellXfs>
  <cellStyles count="6">
    <cellStyle name="Гиперссылка" xfId="2" builtinId="8"/>
    <cellStyle name="Обычный" xfId="0" builtinId="0"/>
    <cellStyle name="Обычный 2" xfId="1" xr:uid="{00000000-0005-0000-0000-000002000000}"/>
    <cellStyle name="Обычный 3" xfId="4" xr:uid="{00000000-0005-0000-0000-000003000000}"/>
    <cellStyle name="Финансовый 2" xfId="5" xr:uid="{00000000-0005-0000-0000-000004000000}"/>
    <cellStyle name="Финансовый 2 2"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srfzpd.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1"/>
  <sheetViews>
    <sheetView tabSelected="1" view="pageBreakPreview" topLeftCell="A71" zoomScaleNormal="100" zoomScaleSheetLayoutView="100" workbookViewId="0">
      <selection activeCell="D74" sqref="D74"/>
    </sheetView>
  </sheetViews>
  <sheetFormatPr defaultRowHeight="10.5" x14ac:dyDescent="0.15"/>
  <cols>
    <col min="1" max="1" width="7" style="8" customWidth="1"/>
    <col min="2" max="2" width="11.33203125" style="8" customWidth="1"/>
    <col min="3" max="3" width="11.83203125" style="8" customWidth="1"/>
    <col min="4" max="4" width="47.33203125" style="8" customWidth="1"/>
    <col min="5" max="5" width="21" style="8" customWidth="1"/>
    <col min="6" max="6" width="8" style="8" customWidth="1"/>
    <col min="7" max="7" width="12.6640625" style="8" customWidth="1"/>
    <col min="8" max="8" width="8.5" style="8" customWidth="1"/>
    <col min="9" max="9" width="14.1640625" style="8" customWidth="1"/>
    <col min="10" max="10" width="17" style="8" customWidth="1"/>
    <col min="11" max="11" width="19.33203125" style="8" customWidth="1"/>
    <col min="12" max="12" width="16.6640625" style="8" customWidth="1"/>
    <col min="13" max="13" width="16" style="8" customWidth="1"/>
    <col min="14" max="14" width="20" style="8" customWidth="1"/>
    <col min="15" max="15" width="10.33203125" style="8" customWidth="1"/>
    <col min="16" max="16384" width="9.33203125" style="8"/>
  </cols>
  <sheetData>
    <row r="1" spans="1:15" ht="13.5" hidden="1" customHeight="1" x14ac:dyDescent="0.15"/>
    <row r="2" spans="1:15" ht="15.75" x14ac:dyDescent="0.15">
      <c r="A2" s="38" t="s">
        <v>48</v>
      </c>
      <c r="B2" s="38"/>
      <c r="C2" s="38"/>
      <c r="D2" s="38"/>
      <c r="E2" s="38"/>
      <c r="F2" s="38"/>
      <c r="G2" s="38"/>
      <c r="H2" s="38"/>
      <c r="I2" s="38"/>
      <c r="J2" s="38"/>
      <c r="N2" s="6" t="s">
        <v>154</v>
      </c>
    </row>
    <row r="3" spans="1:15" ht="15.75" x14ac:dyDescent="0.15">
      <c r="A3" s="38" t="s">
        <v>91</v>
      </c>
      <c r="B3" s="38"/>
      <c r="C3" s="38"/>
      <c r="D3" s="38"/>
      <c r="E3" s="38"/>
      <c r="F3" s="38"/>
      <c r="G3" s="38"/>
      <c r="H3" s="38"/>
      <c r="I3" s="38"/>
      <c r="J3" s="38"/>
    </row>
    <row r="4" spans="1:15" ht="7.5" customHeight="1" x14ac:dyDescent="0.15"/>
    <row r="5" spans="1:15" ht="13.7" customHeight="1" x14ac:dyDescent="0.15">
      <c r="A5" s="30" t="s">
        <v>0</v>
      </c>
      <c r="B5" s="30"/>
      <c r="C5" s="30"/>
      <c r="D5" s="31" t="s">
        <v>69</v>
      </c>
      <c r="E5" s="31"/>
      <c r="F5" s="31"/>
      <c r="G5" s="31"/>
      <c r="H5" s="31"/>
      <c r="I5" s="31"/>
      <c r="J5" s="31"/>
    </row>
    <row r="6" spans="1:15" ht="13.7" customHeight="1" x14ac:dyDescent="0.15">
      <c r="A6" s="30" t="s">
        <v>1</v>
      </c>
      <c r="B6" s="30"/>
      <c r="C6" s="30"/>
      <c r="D6" s="31" t="s">
        <v>68</v>
      </c>
      <c r="E6" s="31"/>
      <c r="F6" s="31"/>
      <c r="G6" s="31"/>
      <c r="H6" s="31"/>
      <c r="I6" s="31"/>
      <c r="J6" s="31"/>
      <c r="N6" s="8" t="s">
        <v>60</v>
      </c>
    </row>
    <row r="7" spans="1:15" ht="13.7" customHeight="1" x14ac:dyDescent="0.15">
      <c r="A7" s="30" t="s">
        <v>2</v>
      </c>
      <c r="B7" s="30"/>
      <c r="C7" s="30"/>
      <c r="D7" s="31" t="s">
        <v>59</v>
      </c>
      <c r="E7" s="31"/>
      <c r="F7" s="31"/>
      <c r="G7" s="31"/>
      <c r="H7" s="31"/>
      <c r="I7" s="31"/>
      <c r="J7" s="31"/>
    </row>
    <row r="8" spans="1:15" ht="13.7" customHeight="1" x14ac:dyDescent="0.15">
      <c r="A8" s="30" t="s">
        <v>3</v>
      </c>
      <c r="B8" s="30"/>
      <c r="C8" s="30"/>
      <c r="D8" s="39" t="s">
        <v>57</v>
      </c>
      <c r="E8" s="40"/>
      <c r="F8" s="40"/>
      <c r="G8" s="40"/>
      <c r="H8" s="40"/>
      <c r="I8" s="40"/>
      <c r="J8" s="40"/>
    </row>
    <row r="9" spans="1:15" ht="13.7" customHeight="1" x14ac:dyDescent="0.15">
      <c r="A9" s="30" t="s">
        <v>4</v>
      </c>
      <c r="B9" s="30"/>
      <c r="C9" s="30"/>
      <c r="D9" s="31">
        <v>6316259716</v>
      </c>
      <c r="E9" s="31"/>
      <c r="F9" s="31"/>
      <c r="G9" s="31"/>
      <c r="H9" s="31"/>
      <c r="I9" s="31"/>
      <c r="J9" s="31"/>
    </row>
    <row r="10" spans="1:15" ht="13.7" customHeight="1" x14ac:dyDescent="0.15">
      <c r="A10" s="30" t="s">
        <v>5</v>
      </c>
      <c r="B10" s="30"/>
      <c r="C10" s="30"/>
      <c r="D10" s="31">
        <v>631701001</v>
      </c>
      <c r="E10" s="31"/>
      <c r="F10" s="31"/>
      <c r="G10" s="31"/>
      <c r="H10" s="31"/>
      <c r="I10" s="31"/>
      <c r="J10" s="31"/>
    </row>
    <row r="11" spans="1:15" ht="13.7" customHeight="1" x14ac:dyDescent="0.15">
      <c r="A11" s="30" t="s">
        <v>6</v>
      </c>
      <c r="B11" s="30"/>
      <c r="C11" s="30"/>
      <c r="D11" s="31">
        <v>36000000000</v>
      </c>
      <c r="E11" s="31"/>
      <c r="F11" s="31"/>
      <c r="G11" s="31"/>
      <c r="H11" s="31"/>
      <c r="I11" s="31"/>
      <c r="J11" s="31"/>
    </row>
    <row r="12" spans="1:15" ht="9.75" customHeight="1" x14ac:dyDescent="0.15"/>
    <row r="13" spans="1:15" ht="14.25" customHeight="1" x14ac:dyDescent="0.15">
      <c r="A13" s="32" t="s">
        <v>7</v>
      </c>
      <c r="B13" s="32" t="s">
        <v>41</v>
      </c>
      <c r="C13" s="32" t="s">
        <v>40</v>
      </c>
      <c r="D13" s="32" t="s">
        <v>10</v>
      </c>
      <c r="E13" s="32"/>
      <c r="F13" s="32"/>
      <c r="G13" s="32"/>
      <c r="H13" s="32"/>
      <c r="I13" s="32"/>
      <c r="J13" s="32"/>
      <c r="K13" s="32"/>
      <c r="L13" s="32"/>
      <c r="M13" s="32"/>
      <c r="N13" s="32"/>
      <c r="O13" s="32"/>
    </row>
    <row r="14" spans="1:15" ht="12.75" x14ac:dyDescent="0.15">
      <c r="A14" s="32" t="s">
        <v>7</v>
      </c>
      <c r="B14" s="32" t="s">
        <v>8</v>
      </c>
      <c r="C14" s="32" t="s">
        <v>9</v>
      </c>
      <c r="D14" s="32" t="s">
        <v>11</v>
      </c>
      <c r="E14" s="32" t="s">
        <v>12</v>
      </c>
      <c r="F14" s="32" t="s">
        <v>13</v>
      </c>
      <c r="G14" s="32"/>
      <c r="H14" s="32" t="s">
        <v>14</v>
      </c>
      <c r="I14" s="32" t="s">
        <v>15</v>
      </c>
      <c r="J14" s="32"/>
      <c r="K14" s="32" t="s">
        <v>16</v>
      </c>
      <c r="L14" s="32" t="s">
        <v>17</v>
      </c>
      <c r="M14" s="32"/>
      <c r="N14" s="32" t="s">
        <v>18</v>
      </c>
      <c r="O14" s="32" t="s">
        <v>19</v>
      </c>
    </row>
    <row r="15" spans="1:15" ht="26.25" customHeight="1" x14ac:dyDescent="0.15">
      <c r="A15" s="32" t="s">
        <v>7</v>
      </c>
      <c r="B15" s="32" t="s">
        <v>8</v>
      </c>
      <c r="C15" s="32" t="s">
        <v>9</v>
      </c>
      <c r="D15" s="32" t="s">
        <v>11</v>
      </c>
      <c r="E15" s="32" t="s">
        <v>12</v>
      </c>
      <c r="F15" s="32" t="s">
        <v>21</v>
      </c>
      <c r="G15" s="32" t="s">
        <v>20</v>
      </c>
      <c r="H15" s="32" t="s">
        <v>14</v>
      </c>
      <c r="I15" s="32" t="s">
        <v>15</v>
      </c>
      <c r="J15" s="32"/>
      <c r="K15" s="32" t="s">
        <v>16</v>
      </c>
      <c r="L15" s="32" t="s">
        <v>17</v>
      </c>
      <c r="M15" s="32"/>
      <c r="N15" s="32" t="s">
        <v>18</v>
      </c>
      <c r="O15" s="32" t="s">
        <v>19</v>
      </c>
    </row>
    <row r="16" spans="1:15" ht="63.75" x14ac:dyDescent="0.15">
      <c r="A16" s="32" t="s">
        <v>7</v>
      </c>
      <c r="B16" s="32" t="s">
        <v>8</v>
      </c>
      <c r="C16" s="32" t="s">
        <v>9</v>
      </c>
      <c r="D16" s="32" t="s">
        <v>11</v>
      </c>
      <c r="E16" s="32" t="s">
        <v>12</v>
      </c>
      <c r="F16" s="32" t="s">
        <v>21</v>
      </c>
      <c r="G16" s="32" t="s">
        <v>20</v>
      </c>
      <c r="H16" s="32" t="s">
        <v>14</v>
      </c>
      <c r="I16" s="28" t="s">
        <v>22</v>
      </c>
      <c r="J16" s="28" t="s">
        <v>20</v>
      </c>
      <c r="K16" s="32" t="s">
        <v>16</v>
      </c>
      <c r="L16" s="28" t="s">
        <v>23</v>
      </c>
      <c r="M16" s="28" t="s">
        <v>24</v>
      </c>
      <c r="N16" s="32" t="s">
        <v>18</v>
      </c>
      <c r="O16" s="32" t="s">
        <v>19</v>
      </c>
    </row>
    <row r="17" spans="1:15" ht="13.7" customHeight="1" x14ac:dyDescent="0.15">
      <c r="A17" s="28" t="s">
        <v>25</v>
      </c>
      <c r="B17" s="28" t="s">
        <v>26</v>
      </c>
      <c r="C17" s="28" t="s">
        <v>27</v>
      </c>
      <c r="D17" s="28" t="s">
        <v>28</v>
      </c>
      <c r="E17" s="28" t="s">
        <v>29</v>
      </c>
      <c r="F17" s="28" t="s">
        <v>30</v>
      </c>
      <c r="G17" s="28" t="s">
        <v>31</v>
      </c>
      <c r="H17" s="28" t="s">
        <v>32</v>
      </c>
      <c r="I17" s="28" t="s">
        <v>33</v>
      </c>
      <c r="J17" s="28" t="s">
        <v>34</v>
      </c>
      <c r="K17" s="28" t="s">
        <v>35</v>
      </c>
      <c r="L17" s="28" t="s">
        <v>36</v>
      </c>
      <c r="M17" s="28" t="s">
        <v>37</v>
      </c>
      <c r="N17" s="28" t="s">
        <v>38</v>
      </c>
      <c r="O17" s="28" t="s">
        <v>39</v>
      </c>
    </row>
    <row r="18" spans="1:15" ht="117" customHeight="1" x14ac:dyDescent="0.15">
      <c r="A18" s="3">
        <v>2</v>
      </c>
      <c r="B18" s="3" t="s">
        <v>62</v>
      </c>
      <c r="C18" s="3" t="s">
        <v>62</v>
      </c>
      <c r="D18" s="3" t="s">
        <v>122</v>
      </c>
      <c r="E18" s="7" t="s">
        <v>43</v>
      </c>
      <c r="F18" s="7">
        <v>642</v>
      </c>
      <c r="G18" s="7" t="s">
        <v>56</v>
      </c>
      <c r="H18" s="7">
        <v>1</v>
      </c>
      <c r="I18" s="3">
        <v>36000000000</v>
      </c>
      <c r="J18" s="6" t="s">
        <v>42</v>
      </c>
      <c r="K18" s="5">
        <v>344686396.86000001</v>
      </c>
      <c r="L18" s="2">
        <v>44621</v>
      </c>
      <c r="M18" s="4">
        <v>44896</v>
      </c>
      <c r="N18" s="6" t="s">
        <v>116</v>
      </c>
      <c r="O18" s="7" t="s">
        <v>58</v>
      </c>
    </row>
    <row r="19" spans="1:15" ht="113.25" customHeight="1" x14ac:dyDescent="0.15">
      <c r="A19" s="3">
        <v>3</v>
      </c>
      <c r="B19" s="20" t="s">
        <v>61</v>
      </c>
      <c r="C19" s="20" t="s">
        <v>61</v>
      </c>
      <c r="D19" s="3" t="s">
        <v>84</v>
      </c>
      <c r="E19" s="7" t="s">
        <v>43</v>
      </c>
      <c r="F19" s="7">
        <v>642</v>
      </c>
      <c r="G19" s="7" t="s">
        <v>56</v>
      </c>
      <c r="H19" s="7">
        <v>1</v>
      </c>
      <c r="I19" s="3">
        <v>36000000000</v>
      </c>
      <c r="J19" s="6" t="s">
        <v>42</v>
      </c>
      <c r="K19" s="5">
        <v>11301924</v>
      </c>
      <c r="L19" s="2">
        <v>44652</v>
      </c>
      <c r="M19" s="4">
        <v>44896</v>
      </c>
      <c r="N19" s="6" t="s">
        <v>63</v>
      </c>
      <c r="O19" s="7" t="s">
        <v>67</v>
      </c>
    </row>
    <row r="20" spans="1:15" ht="102" hidden="1" x14ac:dyDescent="0.15">
      <c r="A20" s="3">
        <v>4</v>
      </c>
      <c r="B20" s="3" t="s">
        <v>101</v>
      </c>
      <c r="C20" s="3" t="s">
        <v>102</v>
      </c>
      <c r="D20" s="3" t="s">
        <v>103</v>
      </c>
      <c r="E20" s="7" t="s">
        <v>43</v>
      </c>
      <c r="F20" s="7">
        <v>642</v>
      </c>
      <c r="G20" s="7" t="s">
        <v>56</v>
      </c>
      <c r="H20" s="7">
        <v>1</v>
      </c>
      <c r="I20" s="3">
        <v>36000000000</v>
      </c>
      <c r="J20" s="6" t="s">
        <v>42</v>
      </c>
      <c r="K20" s="5">
        <v>560000</v>
      </c>
      <c r="L20" s="2">
        <v>44317</v>
      </c>
      <c r="M20" s="4">
        <v>44593</v>
      </c>
      <c r="N20" s="6" t="s">
        <v>55</v>
      </c>
      <c r="O20" s="7" t="s">
        <v>58</v>
      </c>
    </row>
    <row r="21" spans="1:15" s="25" customFormat="1" ht="51" x14ac:dyDescent="0.15">
      <c r="A21" s="3">
        <v>6</v>
      </c>
      <c r="B21" s="3" t="s">
        <v>101</v>
      </c>
      <c r="C21" s="3" t="s">
        <v>102</v>
      </c>
      <c r="D21" s="3" t="s">
        <v>104</v>
      </c>
      <c r="E21" s="7" t="s">
        <v>43</v>
      </c>
      <c r="F21" s="7">
        <v>642</v>
      </c>
      <c r="G21" s="7" t="s">
        <v>56</v>
      </c>
      <c r="H21" s="7">
        <v>1</v>
      </c>
      <c r="I21" s="3">
        <v>36000000000</v>
      </c>
      <c r="J21" s="6" t="s">
        <v>42</v>
      </c>
      <c r="K21" s="5">
        <v>1177536</v>
      </c>
      <c r="L21" s="2">
        <v>44501</v>
      </c>
      <c r="M21" s="4">
        <v>44866</v>
      </c>
      <c r="N21" s="6" t="s">
        <v>55</v>
      </c>
      <c r="O21" s="7" t="s">
        <v>58</v>
      </c>
    </row>
    <row r="22" spans="1:15" ht="55.5" customHeight="1" x14ac:dyDescent="0.15">
      <c r="A22" s="3">
        <v>7</v>
      </c>
      <c r="B22" s="20" t="s">
        <v>93</v>
      </c>
      <c r="C22" s="20" t="s">
        <v>94</v>
      </c>
      <c r="D22" s="3" t="s">
        <v>95</v>
      </c>
      <c r="E22" s="7" t="s">
        <v>43</v>
      </c>
      <c r="F22" s="7">
        <v>642</v>
      </c>
      <c r="G22" s="7" t="s">
        <v>56</v>
      </c>
      <c r="H22" s="7">
        <v>1</v>
      </c>
      <c r="I22" s="3">
        <v>36000000000</v>
      </c>
      <c r="J22" s="6" t="s">
        <v>42</v>
      </c>
      <c r="K22" s="5">
        <v>360000</v>
      </c>
      <c r="L22" s="2">
        <v>44409</v>
      </c>
      <c r="M22" s="4">
        <v>44774</v>
      </c>
      <c r="N22" s="6" t="s">
        <v>55</v>
      </c>
      <c r="O22" s="7" t="s">
        <v>58</v>
      </c>
    </row>
    <row r="23" spans="1:15" ht="127.5" hidden="1" customHeight="1" x14ac:dyDescent="0.15">
      <c r="A23" s="3">
        <v>9</v>
      </c>
      <c r="B23" s="20" t="s">
        <v>76</v>
      </c>
      <c r="C23" s="20" t="s">
        <v>77</v>
      </c>
      <c r="D23" s="3" t="s">
        <v>83</v>
      </c>
      <c r="E23" s="7" t="s">
        <v>43</v>
      </c>
      <c r="F23" s="7">
        <v>642</v>
      </c>
      <c r="G23" s="7" t="s">
        <v>56</v>
      </c>
      <c r="H23" s="7">
        <v>1</v>
      </c>
      <c r="I23" s="3">
        <v>36000000000</v>
      </c>
      <c r="J23" s="6" t="s">
        <v>42</v>
      </c>
      <c r="K23" s="5">
        <v>1928291.37</v>
      </c>
      <c r="L23" s="2">
        <v>44562</v>
      </c>
      <c r="M23" s="4">
        <v>44593</v>
      </c>
      <c r="N23" s="3" t="s">
        <v>63</v>
      </c>
      <c r="O23" s="7" t="s">
        <v>67</v>
      </c>
    </row>
    <row r="24" spans="1:15" ht="41.25" customHeight="1" x14ac:dyDescent="0.15">
      <c r="A24" s="3">
        <v>10</v>
      </c>
      <c r="B24" s="20" t="s">
        <v>96</v>
      </c>
      <c r="C24" s="20" t="s">
        <v>96</v>
      </c>
      <c r="D24" s="3" t="s">
        <v>97</v>
      </c>
      <c r="E24" s="7" t="s">
        <v>43</v>
      </c>
      <c r="F24" s="7">
        <v>112</v>
      </c>
      <c r="G24" s="7" t="s">
        <v>100</v>
      </c>
      <c r="H24" s="7">
        <v>1</v>
      </c>
      <c r="I24" s="3">
        <v>36000000000</v>
      </c>
      <c r="J24" s="6" t="s">
        <v>42</v>
      </c>
      <c r="K24" s="5">
        <v>200000</v>
      </c>
      <c r="L24" s="2">
        <v>44470</v>
      </c>
      <c r="M24" s="2">
        <v>44835</v>
      </c>
      <c r="N24" s="3" t="s">
        <v>63</v>
      </c>
      <c r="O24" s="7" t="s">
        <v>67</v>
      </c>
    </row>
    <row r="25" spans="1:15" ht="114.75" x14ac:dyDescent="0.15">
      <c r="A25" s="3">
        <v>11</v>
      </c>
      <c r="B25" s="20" t="s">
        <v>70</v>
      </c>
      <c r="C25" s="20" t="s">
        <v>71</v>
      </c>
      <c r="D25" s="3" t="s">
        <v>105</v>
      </c>
      <c r="E25" s="7" t="s">
        <v>43</v>
      </c>
      <c r="F25" s="7">
        <v>642</v>
      </c>
      <c r="G25" s="7" t="s">
        <v>56</v>
      </c>
      <c r="H25" s="7">
        <v>1</v>
      </c>
      <c r="I25" s="3">
        <v>36000000000</v>
      </c>
      <c r="J25" s="6" t="s">
        <v>42</v>
      </c>
      <c r="K25" s="5">
        <v>386004.42</v>
      </c>
      <c r="L25" s="2">
        <v>44501</v>
      </c>
      <c r="M25" s="2">
        <v>44866</v>
      </c>
      <c r="N25" s="3" t="s">
        <v>63</v>
      </c>
      <c r="O25" s="7" t="s">
        <v>67</v>
      </c>
    </row>
    <row r="26" spans="1:15" ht="60.75" customHeight="1" x14ac:dyDescent="0.15">
      <c r="A26" s="3">
        <v>12</v>
      </c>
      <c r="B26" s="3" t="s">
        <v>102</v>
      </c>
      <c r="C26" s="3" t="s">
        <v>102</v>
      </c>
      <c r="D26" s="3" t="s">
        <v>106</v>
      </c>
      <c r="E26" s="7" t="s">
        <v>43</v>
      </c>
      <c r="F26" s="7">
        <v>642</v>
      </c>
      <c r="G26" s="7" t="s">
        <v>56</v>
      </c>
      <c r="H26" s="7">
        <v>1</v>
      </c>
      <c r="I26" s="3">
        <v>36000000000</v>
      </c>
      <c r="J26" s="6" t="s">
        <v>42</v>
      </c>
      <c r="K26" s="5">
        <v>614880</v>
      </c>
      <c r="L26" s="2">
        <v>44531</v>
      </c>
      <c r="M26" s="4">
        <v>44713</v>
      </c>
      <c r="N26" s="6" t="s">
        <v>55</v>
      </c>
      <c r="O26" s="7" t="s">
        <v>58</v>
      </c>
    </row>
    <row r="27" spans="1:15" ht="128.25" customHeight="1" x14ac:dyDescent="0.15">
      <c r="A27" s="3">
        <v>14</v>
      </c>
      <c r="B27" s="11" t="s">
        <v>62</v>
      </c>
      <c r="C27" s="11" t="s">
        <v>62</v>
      </c>
      <c r="D27" s="3" t="s">
        <v>78</v>
      </c>
      <c r="E27" s="7" t="s">
        <v>43</v>
      </c>
      <c r="F27" s="7">
        <v>642</v>
      </c>
      <c r="G27" s="7" t="s">
        <v>56</v>
      </c>
      <c r="H27" s="7">
        <v>1</v>
      </c>
      <c r="I27" s="3">
        <v>36000000000</v>
      </c>
      <c r="J27" s="6" t="s">
        <v>42</v>
      </c>
      <c r="K27" s="5">
        <v>81479073.780000001</v>
      </c>
      <c r="L27" s="2">
        <v>44652</v>
      </c>
      <c r="M27" s="4">
        <v>44866</v>
      </c>
      <c r="N27" s="6" t="s">
        <v>120</v>
      </c>
      <c r="O27" s="7" t="s">
        <v>58</v>
      </c>
    </row>
    <row r="28" spans="1:15" ht="123.75" customHeight="1" x14ac:dyDescent="0.15">
      <c r="A28" s="3">
        <v>15</v>
      </c>
      <c r="B28" s="20" t="s">
        <v>61</v>
      </c>
      <c r="C28" s="20" t="s">
        <v>61</v>
      </c>
      <c r="D28" s="3" t="s">
        <v>85</v>
      </c>
      <c r="E28" s="7" t="s">
        <v>43</v>
      </c>
      <c r="F28" s="7">
        <v>642</v>
      </c>
      <c r="G28" s="7" t="s">
        <v>56</v>
      </c>
      <c r="H28" s="7">
        <v>1</v>
      </c>
      <c r="I28" s="3">
        <v>36000000000</v>
      </c>
      <c r="J28" s="6" t="s">
        <v>42</v>
      </c>
      <c r="K28" s="5">
        <v>776774.96</v>
      </c>
      <c r="L28" s="2">
        <v>44652</v>
      </c>
      <c r="M28" s="4">
        <v>44896</v>
      </c>
      <c r="N28" s="3" t="s">
        <v>63</v>
      </c>
      <c r="O28" s="7" t="s">
        <v>67</v>
      </c>
    </row>
    <row r="29" spans="1:15" ht="41.25" customHeight="1" x14ac:dyDescent="0.15">
      <c r="A29" s="3">
        <v>16</v>
      </c>
      <c r="B29" s="20" t="s">
        <v>61</v>
      </c>
      <c r="C29" s="20" t="s">
        <v>61</v>
      </c>
      <c r="D29" s="3" t="s">
        <v>107</v>
      </c>
      <c r="E29" s="7" t="s">
        <v>43</v>
      </c>
      <c r="F29" s="7">
        <v>642</v>
      </c>
      <c r="G29" s="7" t="s">
        <v>56</v>
      </c>
      <c r="H29" s="7">
        <v>1</v>
      </c>
      <c r="I29" s="3">
        <v>36000000000</v>
      </c>
      <c r="J29" s="6" t="s">
        <v>42</v>
      </c>
      <c r="K29" s="5">
        <v>54524385</v>
      </c>
      <c r="L29" s="2">
        <v>44531</v>
      </c>
      <c r="M29" s="4">
        <v>44772</v>
      </c>
      <c r="N29" s="6" t="s">
        <v>55</v>
      </c>
      <c r="O29" s="7" t="s">
        <v>58</v>
      </c>
    </row>
    <row r="30" spans="1:15" ht="102" x14ac:dyDescent="0.15">
      <c r="A30" s="3">
        <v>17</v>
      </c>
      <c r="B30" s="3" t="s">
        <v>101</v>
      </c>
      <c r="C30" s="3" t="s">
        <v>102</v>
      </c>
      <c r="D30" s="3" t="s">
        <v>103</v>
      </c>
      <c r="E30" s="7" t="s">
        <v>43</v>
      </c>
      <c r="F30" s="7">
        <v>642</v>
      </c>
      <c r="G30" s="7" t="s">
        <v>56</v>
      </c>
      <c r="H30" s="7">
        <v>1</v>
      </c>
      <c r="I30" s="3">
        <v>36000000000</v>
      </c>
      <c r="J30" s="6" t="s">
        <v>42</v>
      </c>
      <c r="K30" s="5">
        <v>614880</v>
      </c>
      <c r="L30" s="2">
        <v>44531</v>
      </c>
      <c r="M30" s="4">
        <v>44773</v>
      </c>
      <c r="N30" s="6" t="s">
        <v>55</v>
      </c>
      <c r="O30" s="7" t="s">
        <v>58</v>
      </c>
    </row>
    <row r="31" spans="1:15" s="21" customFormat="1" ht="39.75" customHeight="1" x14ac:dyDescent="0.15">
      <c r="A31" s="3">
        <v>18</v>
      </c>
      <c r="B31" s="20" t="s">
        <v>73</v>
      </c>
      <c r="C31" s="20" t="s">
        <v>73</v>
      </c>
      <c r="D31" s="3" t="s">
        <v>74</v>
      </c>
      <c r="E31" s="7" t="s">
        <v>43</v>
      </c>
      <c r="F31" s="7">
        <v>642</v>
      </c>
      <c r="G31" s="7" t="s">
        <v>75</v>
      </c>
      <c r="H31" s="7">
        <v>264.2</v>
      </c>
      <c r="I31" s="3">
        <v>36000000000</v>
      </c>
      <c r="J31" s="6" t="s">
        <v>42</v>
      </c>
      <c r="K31" s="5">
        <v>1417800</v>
      </c>
      <c r="L31" s="2">
        <v>44562</v>
      </c>
      <c r="M31" s="4">
        <v>44896</v>
      </c>
      <c r="N31" s="3" t="s">
        <v>72</v>
      </c>
      <c r="O31" s="7" t="s">
        <v>67</v>
      </c>
    </row>
    <row r="32" spans="1:15" ht="110.25" customHeight="1" x14ac:dyDescent="0.15">
      <c r="A32" s="3">
        <v>21</v>
      </c>
      <c r="B32" s="20" t="s">
        <v>76</v>
      </c>
      <c r="C32" s="20" t="s">
        <v>77</v>
      </c>
      <c r="D32" s="3" t="s">
        <v>79</v>
      </c>
      <c r="E32" s="7" t="s">
        <v>43</v>
      </c>
      <c r="F32" s="7">
        <v>642</v>
      </c>
      <c r="G32" s="7" t="s">
        <v>56</v>
      </c>
      <c r="H32" s="7">
        <v>1</v>
      </c>
      <c r="I32" s="3">
        <v>36000000000</v>
      </c>
      <c r="J32" s="6" t="s">
        <v>42</v>
      </c>
      <c r="K32" s="10">
        <v>176352.48</v>
      </c>
      <c r="L32" s="2">
        <v>44652</v>
      </c>
      <c r="M32" s="4">
        <v>44743</v>
      </c>
      <c r="N32" s="3" t="s">
        <v>72</v>
      </c>
      <c r="O32" s="3" t="s">
        <v>67</v>
      </c>
    </row>
    <row r="33" spans="1:15" ht="110.25" customHeight="1" x14ac:dyDescent="0.15">
      <c r="A33" s="3">
        <v>22</v>
      </c>
      <c r="B33" s="20" t="s">
        <v>76</v>
      </c>
      <c r="C33" s="20" t="s">
        <v>77</v>
      </c>
      <c r="D33" s="3" t="s">
        <v>81</v>
      </c>
      <c r="E33" s="7" t="s">
        <v>43</v>
      </c>
      <c r="F33" s="7">
        <v>642</v>
      </c>
      <c r="G33" s="7" t="s">
        <v>56</v>
      </c>
      <c r="H33" s="7">
        <v>1</v>
      </c>
      <c r="I33" s="3">
        <v>36000000000</v>
      </c>
      <c r="J33" s="6" t="s">
        <v>42</v>
      </c>
      <c r="K33" s="10">
        <v>1300000</v>
      </c>
      <c r="L33" s="2">
        <v>44682</v>
      </c>
      <c r="M33" s="4">
        <v>44682</v>
      </c>
      <c r="N33" s="3" t="s">
        <v>72</v>
      </c>
      <c r="O33" s="3" t="s">
        <v>67</v>
      </c>
    </row>
    <row r="34" spans="1:15" s="25" customFormat="1" ht="113.25" customHeight="1" x14ac:dyDescent="0.15">
      <c r="A34" s="3">
        <v>23</v>
      </c>
      <c r="B34" s="11" t="s">
        <v>62</v>
      </c>
      <c r="C34" s="11" t="s">
        <v>62</v>
      </c>
      <c r="D34" s="3" t="s">
        <v>80</v>
      </c>
      <c r="E34" s="7" t="s">
        <v>43</v>
      </c>
      <c r="F34" s="7">
        <v>642</v>
      </c>
      <c r="G34" s="7" t="s">
        <v>56</v>
      </c>
      <c r="H34" s="7">
        <v>1</v>
      </c>
      <c r="I34" s="3">
        <v>36000000000</v>
      </c>
      <c r="J34" s="6" t="s">
        <v>42</v>
      </c>
      <c r="K34" s="5">
        <v>488603607.95999998</v>
      </c>
      <c r="L34" s="2">
        <v>44713</v>
      </c>
      <c r="M34" s="4">
        <v>45015</v>
      </c>
      <c r="N34" s="6" t="s">
        <v>116</v>
      </c>
      <c r="O34" s="7" t="s">
        <v>58</v>
      </c>
    </row>
    <row r="35" spans="1:15" ht="102" customHeight="1" x14ac:dyDescent="0.15">
      <c r="A35" s="3">
        <v>24</v>
      </c>
      <c r="B35" s="20" t="s">
        <v>61</v>
      </c>
      <c r="C35" s="20" t="s">
        <v>61</v>
      </c>
      <c r="D35" s="3" t="s">
        <v>82</v>
      </c>
      <c r="E35" s="7" t="s">
        <v>43</v>
      </c>
      <c r="F35" s="7">
        <v>642</v>
      </c>
      <c r="G35" s="7" t="s">
        <v>56</v>
      </c>
      <c r="H35" s="7">
        <v>1</v>
      </c>
      <c r="I35" s="3">
        <v>36000000000</v>
      </c>
      <c r="J35" s="6" t="s">
        <v>42</v>
      </c>
      <c r="K35" s="5">
        <v>4500251.09</v>
      </c>
      <c r="L35" s="2">
        <v>44652</v>
      </c>
      <c r="M35" s="4">
        <v>44926</v>
      </c>
      <c r="N35" s="3" t="s">
        <v>63</v>
      </c>
      <c r="O35" s="7" t="s">
        <v>67</v>
      </c>
    </row>
    <row r="36" spans="1:15" ht="102" customHeight="1" x14ac:dyDescent="0.15">
      <c r="A36" s="3">
        <v>25</v>
      </c>
      <c r="B36" s="20" t="s">
        <v>70</v>
      </c>
      <c r="C36" s="20" t="s">
        <v>71</v>
      </c>
      <c r="D36" s="3" t="s">
        <v>98</v>
      </c>
      <c r="E36" s="7" t="s">
        <v>43</v>
      </c>
      <c r="F36" s="7">
        <v>642</v>
      </c>
      <c r="G36" s="7" t="s">
        <v>56</v>
      </c>
      <c r="H36" s="7">
        <v>1</v>
      </c>
      <c r="I36" s="3">
        <v>36000000000</v>
      </c>
      <c r="J36" s="6" t="s">
        <v>42</v>
      </c>
      <c r="K36" s="5">
        <v>16277847.57</v>
      </c>
      <c r="L36" s="2">
        <v>44774</v>
      </c>
      <c r="M36" s="4">
        <v>44986</v>
      </c>
      <c r="N36" s="3" t="s">
        <v>63</v>
      </c>
      <c r="O36" s="7" t="s">
        <v>67</v>
      </c>
    </row>
    <row r="37" spans="1:15" ht="120.75" customHeight="1" x14ac:dyDescent="0.15">
      <c r="A37" s="3">
        <v>26</v>
      </c>
      <c r="B37" s="20" t="s">
        <v>70</v>
      </c>
      <c r="C37" s="20" t="s">
        <v>71</v>
      </c>
      <c r="D37" s="3" t="s">
        <v>99</v>
      </c>
      <c r="E37" s="7" t="s">
        <v>43</v>
      </c>
      <c r="F37" s="7">
        <v>642</v>
      </c>
      <c r="G37" s="7" t="s">
        <v>56</v>
      </c>
      <c r="H37" s="7">
        <v>1</v>
      </c>
      <c r="I37" s="3">
        <v>36000000000</v>
      </c>
      <c r="J37" s="6" t="s">
        <v>42</v>
      </c>
      <c r="K37" s="5">
        <f>10000000-720000</f>
        <v>9280000</v>
      </c>
      <c r="L37" s="2">
        <v>44652</v>
      </c>
      <c r="M37" s="4">
        <v>44866</v>
      </c>
      <c r="N37" s="3" t="s">
        <v>89</v>
      </c>
      <c r="O37" s="7" t="s">
        <v>67</v>
      </c>
    </row>
    <row r="38" spans="1:15" ht="102" hidden="1" customHeight="1" x14ac:dyDescent="0.15">
      <c r="A38" s="3">
        <v>27</v>
      </c>
      <c r="B38" s="20" t="s">
        <v>76</v>
      </c>
      <c r="C38" s="20" t="s">
        <v>77</v>
      </c>
      <c r="D38" s="3" t="s">
        <v>86</v>
      </c>
      <c r="E38" s="7" t="s">
        <v>43</v>
      </c>
      <c r="F38" s="7">
        <v>642</v>
      </c>
      <c r="G38" s="7" t="s">
        <v>56</v>
      </c>
      <c r="H38" s="7">
        <v>1</v>
      </c>
      <c r="I38" s="3">
        <v>36000000000</v>
      </c>
      <c r="J38" s="6" t="s">
        <v>42</v>
      </c>
      <c r="K38" s="10">
        <v>191856</v>
      </c>
      <c r="L38" s="2">
        <v>44562</v>
      </c>
      <c r="M38" s="4">
        <v>44593</v>
      </c>
      <c r="N38" s="3" t="s">
        <v>89</v>
      </c>
      <c r="O38" s="3" t="s">
        <v>67</v>
      </c>
    </row>
    <row r="39" spans="1:15" ht="97.5" customHeight="1" x14ac:dyDescent="0.15">
      <c r="A39" s="3">
        <v>28</v>
      </c>
      <c r="B39" s="20" t="s">
        <v>76</v>
      </c>
      <c r="C39" s="20" t="s">
        <v>77</v>
      </c>
      <c r="D39" s="3" t="s">
        <v>88</v>
      </c>
      <c r="E39" s="7" t="s">
        <v>43</v>
      </c>
      <c r="F39" s="7">
        <v>642</v>
      </c>
      <c r="G39" s="7" t="s">
        <v>56</v>
      </c>
      <c r="H39" s="7">
        <v>1</v>
      </c>
      <c r="I39" s="3">
        <v>36000000000</v>
      </c>
      <c r="J39" s="6" t="s">
        <v>42</v>
      </c>
      <c r="K39" s="10">
        <v>1200000</v>
      </c>
      <c r="L39" s="2">
        <v>44652</v>
      </c>
      <c r="M39" s="4">
        <v>44682</v>
      </c>
      <c r="N39" s="3" t="s">
        <v>89</v>
      </c>
      <c r="O39" s="3" t="s">
        <v>67</v>
      </c>
    </row>
    <row r="40" spans="1:15" ht="162" customHeight="1" x14ac:dyDescent="0.15">
      <c r="A40" s="3">
        <v>29</v>
      </c>
      <c r="B40" s="20" t="s">
        <v>76</v>
      </c>
      <c r="C40" s="20" t="s">
        <v>77</v>
      </c>
      <c r="D40" s="3" t="s">
        <v>118</v>
      </c>
      <c r="E40" s="7" t="s">
        <v>43</v>
      </c>
      <c r="F40" s="7">
        <v>642</v>
      </c>
      <c r="G40" s="7" t="s">
        <v>56</v>
      </c>
      <c r="H40" s="7">
        <v>1</v>
      </c>
      <c r="I40" s="3">
        <v>36000000000</v>
      </c>
      <c r="J40" s="6" t="s">
        <v>42</v>
      </c>
      <c r="K40" s="10">
        <v>1500000</v>
      </c>
      <c r="L40" s="2">
        <v>44652</v>
      </c>
      <c r="M40" s="4">
        <v>44743</v>
      </c>
      <c r="N40" s="3" t="s">
        <v>72</v>
      </c>
      <c r="O40" s="3" t="s">
        <v>67</v>
      </c>
    </row>
    <row r="41" spans="1:15" ht="162.75" customHeight="1" x14ac:dyDescent="0.15">
      <c r="A41" s="3">
        <v>30</v>
      </c>
      <c r="B41" s="20" t="s">
        <v>76</v>
      </c>
      <c r="C41" s="20" t="s">
        <v>77</v>
      </c>
      <c r="D41" s="3" t="s">
        <v>117</v>
      </c>
      <c r="E41" s="7" t="s">
        <v>43</v>
      </c>
      <c r="F41" s="7">
        <v>642</v>
      </c>
      <c r="G41" s="7" t="s">
        <v>56</v>
      </c>
      <c r="H41" s="7">
        <v>1</v>
      </c>
      <c r="I41" s="3">
        <v>36000000000</v>
      </c>
      <c r="J41" s="6" t="s">
        <v>42</v>
      </c>
      <c r="K41" s="10">
        <v>2500000</v>
      </c>
      <c r="L41" s="2">
        <v>44682</v>
      </c>
      <c r="M41" s="4">
        <v>44713</v>
      </c>
      <c r="N41" s="3" t="s">
        <v>72</v>
      </c>
      <c r="O41" s="3" t="s">
        <v>67</v>
      </c>
    </row>
    <row r="42" spans="1:15" ht="108" customHeight="1" x14ac:dyDescent="0.15">
      <c r="A42" s="3">
        <v>31</v>
      </c>
      <c r="B42" s="20" t="s">
        <v>76</v>
      </c>
      <c r="C42" s="20" t="s">
        <v>77</v>
      </c>
      <c r="D42" s="3" t="s">
        <v>87</v>
      </c>
      <c r="E42" s="7" t="s">
        <v>43</v>
      </c>
      <c r="F42" s="7">
        <v>642</v>
      </c>
      <c r="G42" s="7" t="s">
        <v>56</v>
      </c>
      <c r="H42" s="7">
        <v>1</v>
      </c>
      <c r="I42" s="3">
        <v>36000000000</v>
      </c>
      <c r="J42" s="6" t="s">
        <v>42</v>
      </c>
      <c r="K42" s="10">
        <v>1500000</v>
      </c>
      <c r="L42" s="2">
        <v>44743</v>
      </c>
      <c r="M42" s="4">
        <v>44774</v>
      </c>
      <c r="N42" s="3" t="s">
        <v>72</v>
      </c>
      <c r="O42" s="3" t="s">
        <v>67</v>
      </c>
    </row>
    <row r="43" spans="1:15" ht="87.75" customHeight="1" x14ac:dyDescent="0.15">
      <c r="A43" s="3">
        <v>32</v>
      </c>
      <c r="B43" s="20" t="s">
        <v>93</v>
      </c>
      <c r="C43" s="20" t="s">
        <v>94</v>
      </c>
      <c r="D43" s="3" t="s">
        <v>95</v>
      </c>
      <c r="E43" s="7" t="s">
        <v>43</v>
      </c>
      <c r="F43" s="7">
        <v>642</v>
      </c>
      <c r="G43" s="7" t="s">
        <v>56</v>
      </c>
      <c r="H43" s="7">
        <v>1</v>
      </c>
      <c r="I43" s="3">
        <v>36000000000</v>
      </c>
      <c r="J43" s="6" t="s">
        <v>42</v>
      </c>
      <c r="K43" s="5">
        <v>302500</v>
      </c>
      <c r="L43" s="2">
        <v>44805</v>
      </c>
      <c r="M43" s="4">
        <v>45170</v>
      </c>
      <c r="N43" s="6" t="s">
        <v>55</v>
      </c>
      <c r="O43" s="7" t="s">
        <v>58</v>
      </c>
    </row>
    <row r="44" spans="1:15" ht="37.5" customHeight="1" x14ac:dyDescent="0.15">
      <c r="A44" s="3">
        <v>33</v>
      </c>
      <c r="B44" s="20" t="s">
        <v>96</v>
      </c>
      <c r="C44" s="20" t="s">
        <v>96</v>
      </c>
      <c r="D44" s="3" t="s">
        <v>97</v>
      </c>
      <c r="E44" s="7" t="s">
        <v>43</v>
      </c>
      <c r="F44" s="7">
        <v>642</v>
      </c>
      <c r="G44" s="7" t="s">
        <v>56</v>
      </c>
      <c r="H44" s="7">
        <v>1</v>
      </c>
      <c r="I44" s="3">
        <v>36000000000</v>
      </c>
      <c r="J44" s="6" t="s">
        <v>42</v>
      </c>
      <c r="K44" s="5">
        <v>269000</v>
      </c>
      <c r="L44" s="2">
        <v>44835</v>
      </c>
      <c r="M44" s="4">
        <v>45200</v>
      </c>
      <c r="N44" s="3" t="s">
        <v>72</v>
      </c>
      <c r="O44" s="3" t="s">
        <v>67</v>
      </c>
    </row>
    <row r="45" spans="1:15" ht="122.25" hidden="1" customHeight="1" x14ac:dyDescent="0.15">
      <c r="A45" s="3">
        <v>34</v>
      </c>
      <c r="B45" s="20" t="s">
        <v>76</v>
      </c>
      <c r="C45" s="20" t="s">
        <v>77</v>
      </c>
      <c r="D45" s="3" t="s">
        <v>108</v>
      </c>
      <c r="E45" s="7" t="s">
        <v>43</v>
      </c>
      <c r="F45" s="7">
        <v>642</v>
      </c>
      <c r="G45" s="7" t="s">
        <v>56</v>
      </c>
      <c r="H45" s="7">
        <v>1</v>
      </c>
      <c r="I45" s="3">
        <v>36000000000</v>
      </c>
      <c r="J45" s="6" t="s">
        <v>42</v>
      </c>
      <c r="K45" s="10">
        <v>994352.65</v>
      </c>
      <c r="L45" s="2">
        <v>44531</v>
      </c>
      <c r="M45" s="4">
        <v>44652</v>
      </c>
      <c r="N45" s="3" t="s">
        <v>72</v>
      </c>
      <c r="O45" s="3" t="s">
        <v>67</v>
      </c>
    </row>
    <row r="46" spans="1:15" ht="162" hidden="1" customHeight="1" x14ac:dyDescent="0.15">
      <c r="A46" s="3">
        <v>35</v>
      </c>
      <c r="B46" s="20" t="s">
        <v>76</v>
      </c>
      <c r="C46" s="20" t="s">
        <v>77</v>
      </c>
      <c r="D46" s="3" t="s">
        <v>90</v>
      </c>
      <c r="E46" s="7" t="s">
        <v>43</v>
      </c>
      <c r="F46" s="7">
        <v>642</v>
      </c>
      <c r="G46" s="7" t="s">
        <v>56</v>
      </c>
      <c r="H46" s="7">
        <v>1</v>
      </c>
      <c r="I46" s="3">
        <v>36000000000</v>
      </c>
      <c r="J46" s="6" t="s">
        <v>42</v>
      </c>
      <c r="K46" s="10">
        <v>214039.35</v>
      </c>
      <c r="L46" s="2">
        <v>44562</v>
      </c>
      <c r="M46" s="4">
        <v>44652</v>
      </c>
      <c r="N46" s="3" t="s">
        <v>72</v>
      </c>
      <c r="O46" s="3" t="s">
        <v>67</v>
      </c>
    </row>
    <row r="47" spans="1:15" ht="162" hidden="1" customHeight="1" x14ac:dyDescent="0.15">
      <c r="A47" s="3">
        <v>36</v>
      </c>
      <c r="B47" s="20" t="s">
        <v>76</v>
      </c>
      <c r="C47" s="20" t="s">
        <v>77</v>
      </c>
      <c r="D47" s="3" t="s">
        <v>90</v>
      </c>
      <c r="E47" s="7" t="s">
        <v>43</v>
      </c>
      <c r="F47" s="7">
        <v>642</v>
      </c>
      <c r="G47" s="7" t="s">
        <v>56</v>
      </c>
      <c r="H47" s="7">
        <v>1</v>
      </c>
      <c r="I47" s="3">
        <v>36000000000</v>
      </c>
      <c r="J47" s="6" t="s">
        <v>42</v>
      </c>
      <c r="K47" s="10">
        <v>147559.53</v>
      </c>
      <c r="L47" s="2">
        <v>44562</v>
      </c>
      <c r="M47" s="4">
        <v>44652</v>
      </c>
      <c r="N47" s="3" t="s">
        <v>72</v>
      </c>
      <c r="O47" s="3" t="s">
        <v>67</v>
      </c>
    </row>
    <row r="48" spans="1:15" ht="102" customHeight="1" x14ac:dyDescent="0.15">
      <c r="A48" s="3">
        <v>37</v>
      </c>
      <c r="B48" s="20" t="s">
        <v>111</v>
      </c>
      <c r="C48" s="20" t="s">
        <v>112</v>
      </c>
      <c r="D48" s="3" t="s">
        <v>109</v>
      </c>
      <c r="E48" s="7" t="s">
        <v>43</v>
      </c>
      <c r="F48" s="7">
        <v>642</v>
      </c>
      <c r="G48" s="7" t="s">
        <v>56</v>
      </c>
      <c r="H48" s="7">
        <v>1</v>
      </c>
      <c r="I48" s="3">
        <v>36000000000</v>
      </c>
      <c r="J48" s="6" t="s">
        <v>42</v>
      </c>
      <c r="K48" s="5">
        <v>22138924.039999999</v>
      </c>
      <c r="L48" s="2">
        <v>44562</v>
      </c>
      <c r="M48" s="4">
        <v>44896</v>
      </c>
      <c r="N48" s="3" t="s">
        <v>63</v>
      </c>
      <c r="O48" s="7" t="s">
        <v>67</v>
      </c>
    </row>
    <row r="49" spans="1:15" ht="89.25" x14ac:dyDescent="0.15">
      <c r="A49" s="3">
        <v>38</v>
      </c>
      <c r="B49" s="3" t="s">
        <v>101</v>
      </c>
      <c r="C49" s="3" t="s">
        <v>102</v>
      </c>
      <c r="D49" s="3" t="s">
        <v>110</v>
      </c>
      <c r="E49" s="7" t="s">
        <v>43</v>
      </c>
      <c r="F49" s="7">
        <v>642</v>
      </c>
      <c r="G49" s="7" t="s">
        <v>56</v>
      </c>
      <c r="H49" s="7">
        <v>1</v>
      </c>
      <c r="I49" s="3">
        <v>36000000000</v>
      </c>
      <c r="J49" s="6" t="s">
        <v>42</v>
      </c>
      <c r="K49" s="5">
        <v>883300</v>
      </c>
      <c r="L49" s="2">
        <v>44562</v>
      </c>
      <c r="M49" s="4">
        <v>44896</v>
      </c>
      <c r="N49" s="3" t="s">
        <v>63</v>
      </c>
      <c r="O49" s="7" t="s">
        <v>67</v>
      </c>
    </row>
    <row r="50" spans="1:15" ht="120.75" customHeight="1" x14ac:dyDescent="0.15">
      <c r="A50" s="3">
        <v>39</v>
      </c>
      <c r="B50" s="20" t="s">
        <v>70</v>
      </c>
      <c r="C50" s="20" t="s">
        <v>71</v>
      </c>
      <c r="D50" s="3" t="s">
        <v>99</v>
      </c>
      <c r="E50" s="7" t="s">
        <v>43</v>
      </c>
      <c r="F50" s="7">
        <v>642</v>
      </c>
      <c r="G50" s="7" t="s">
        <v>56</v>
      </c>
      <c r="H50" s="7">
        <v>1</v>
      </c>
      <c r="I50" s="3">
        <v>36000000000</v>
      </c>
      <c r="J50" s="6" t="s">
        <v>42</v>
      </c>
      <c r="K50" s="5">
        <v>720000</v>
      </c>
      <c r="L50" s="2">
        <v>44593</v>
      </c>
      <c r="M50" s="4">
        <v>44896</v>
      </c>
      <c r="N50" s="3" t="s">
        <v>89</v>
      </c>
      <c r="O50" s="7" t="s">
        <v>67</v>
      </c>
    </row>
    <row r="51" spans="1:15" ht="97.5" customHeight="1" x14ac:dyDescent="0.15">
      <c r="A51" s="3">
        <v>40</v>
      </c>
      <c r="B51" s="20" t="s">
        <v>113</v>
      </c>
      <c r="C51" s="20" t="s">
        <v>114</v>
      </c>
      <c r="D51" s="3" t="s">
        <v>115</v>
      </c>
      <c r="E51" s="7" t="s">
        <v>43</v>
      </c>
      <c r="F51" s="7">
        <v>642</v>
      </c>
      <c r="G51" s="7" t="s">
        <v>56</v>
      </c>
      <c r="H51" s="7">
        <v>1</v>
      </c>
      <c r="I51" s="3">
        <v>36000000000</v>
      </c>
      <c r="J51" s="6" t="s">
        <v>42</v>
      </c>
      <c r="K51" s="10">
        <v>39425100</v>
      </c>
      <c r="L51" s="2">
        <v>44621</v>
      </c>
      <c r="M51" s="4">
        <v>45261</v>
      </c>
      <c r="N51" s="3" t="s">
        <v>89</v>
      </c>
      <c r="O51" s="3" t="s">
        <v>67</v>
      </c>
    </row>
    <row r="52" spans="1:15" ht="97.5" customHeight="1" x14ac:dyDescent="0.15">
      <c r="A52" s="3">
        <v>41</v>
      </c>
      <c r="B52" s="20" t="s">
        <v>111</v>
      </c>
      <c r="C52" s="20" t="s">
        <v>112</v>
      </c>
      <c r="D52" s="3" t="s">
        <v>119</v>
      </c>
      <c r="E52" s="7" t="s">
        <v>43</v>
      </c>
      <c r="F52" s="7">
        <v>642</v>
      </c>
      <c r="G52" s="7" t="s">
        <v>56</v>
      </c>
      <c r="H52" s="7">
        <v>1</v>
      </c>
      <c r="I52" s="3">
        <v>36000000000</v>
      </c>
      <c r="J52" s="6" t="s">
        <v>42</v>
      </c>
      <c r="K52" s="10">
        <v>38713840.780000001</v>
      </c>
      <c r="L52" s="2">
        <v>44713</v>
      </c>
      <c r="M52" s="4">
        <v>45261</v>
      </c>
      <c r="N52" s="3" t="s">
        <v>89</v>
      </c>
      <c r="O52" s="3" t="s">
        <v>67</v>
      </c>
    </row>
    <row r="53" spans="1:15" ht="117.75" hidden="1" customHeight="1" x14ac:dyDescent="0.15">
      <c r="A53" s="3">
        <v>42</v>
      </c>
      <c r="B53" s="3" t="s">
        <v>62</v>
      </c>
      <c r="C53" s="3" t="s">
        <v>62</v>
      </c>
      <c r="D53" s="3" t="s">
        <v>123</v>
      </c>
      <c r="E53" s="7" t="s">
        <v>43</v>
      </c>
      <c r="F53" s="7">
        <v>642</v>
      </c>
      <c r="G53" s="7" t="s">
        <v>56</v>
      </c>
      <c r="H53" s="7">
        <v>1</v>
      </c>
      <c r="I53" s="3">
        <v>36000000000</v>
      </c>
      <c r="J53" s="6" t="s">
        <v>42</v>
      </c>
      <c r="K53" s="10">
        <v>384000000</v>
      </c>
      <c r="L53" s="2">
        <v>44652</v>
      </c>
      <c r="M53" s="4">
        <v>44896</v>
      </c>
      <c r="N53" s="6" t="s">
        <v>120</v>
      </c>
      <c r="O53" s="7" t="s">
        <v>58</v>
      </c>
    </row>
    <row r="54" spans="1:15" ht="127.5" x14ac:dyDescent="0.15">
      <c r="A54" s="3">
        <v>43</v>
      </c>
      <c r="B54" s="3" t="s">
        <v>62</v>
      </c>
      <c r="C54" s="3" t="s">
        <v>62</v>
      </c>
      <c r="D54" s="3" t="s">
        <v>121</v>
      </c>
      <c r="E54" s="7" t="s">
        <v>43</v>
      </c>
      <c r="F54" s="7">
        <v>642</v>
      </c>
      <c r="G54" s="7" t="s">
        <v>56</v>
      </c>
      <c r="H54" s="7">
        <v>1</v>
      </c>
      <c r="I54" s="3">
        <v>36000000000</v>
      </c>
      <c r="J54" s="6" t="s">
        <v>42</v>
      </c>
      <c r="K54" s="5">
        <v>717874283.84000003</v>
      </c>
      <c r="L54" s="2">
        <v>44652</v>
      </c>
      <c r="M54" s="4">
        <v>44896</v>
      </c>
      <c r="N54" s="6" t="s">
        <v>120</v>
      </c>
      <c r="O54" s="7" t="s">
        <v>58</v>
      </c>
    </row>
    <row r="55" spans="1:15" ht="56.25" customHeight="1" x14ac:dyDescent="0.15">
      <c r="A55" s="3">
        <v>44</v>
      </c>
      <c r="B55" s="20" t="s">
        <v>125</v>
      </c>
      <c r="C55" s="20" t="s">
        <v>126</v>
      </c>
      <c r="D55" s="3" t="s">
        <v>124</v>
      </c>
      <c r="E55" s="7" t="s">
        <v>43</v>
      </c>
      <c r="F55" s="7">
        <v>642</v>
      </c>
      <c r="G55" s="7" t="s">
        <v>56</v>
      </c>
      <c r="H55" s="7">
        <v>1</v>
      </c>
      <c r="I55" s="3">
        <v>36000000000</v>
      </c>
      <c r="J55" s="6" t="s">
        <v>42</v>
      </c>
      <c r="K55" s="5">
        <v>139027.4</v>
      </c>
      <c r="L55" s="2">
        <v>44652</v>
      </c>
      <c r="M55" s="4">
        <v>44896</v>
      </c>
      <c r="N55" s="3" t="s">
        <v>63</v>
      </c>
      <c r="O55" s="7" t="s">
        <v>67</v>
      </c>
    </row>
    <row r="56" spans="1:15" ht="102" customHeight="1" x14ac:dyDescent="0.15">
      <c r="A56" s="3">
        <v>45</v>
      </c>
      <c r="B56" s="20" t="s">
        <v>113</v>
      </c>
      <c r="C56" s="20" t="s">
        <v>114</v>
      </c>
      <c r="D56" s="3" t="s">
        <v>130</v>
      </c>
      <c r="E56" s="7" t="s">
        <v>43</v>
      </c>
      <c r="F56" s="7">
        <v>642</v>
      </c>
      <c r="G56" s="7" t="s">
        <v>56</v>
      </c>
      <c r="H56" s="7">
        <v>1</v>
      </c>
      <c r="I56" s="3">
        <v>36000000000</v>
      </c>
      <c r="J56" s="6" t="s">
        <v>42</v>
      </c>
      <c r="K56" s="5">
        <v>14967780</v>
      </c>
      <c r="L56" s="2">
        <v>44774</v>
      </c>
      <c r="M56" s="4">
        <v>45261</v>
      </c>
      <c r="N56" s="3" t="s">
        <v>63</v>
      </c>
      <c r="O56" s="7" t="s">
        <v>67</v>
      </c>
    </row>
    <row r="57" spans="1:15" ht="162" customHeight="1" x14ac:dyDescent="0.15">
      <c r="A57" s="3">
        <v>46</v>
      </c>
      <c r="B57" s="20" t="s">
        <v>129</v>
      </c>
      <c r="C57" s="20" t="s">
        <v>128</v>
      </c>
      <c r="D57" s="3" t="s">
        <v>127</v>
      </c>
      <c r="E57" s="7" t="s">
        <v>43</v>
      </c>
      <c r="F57" s="7">
        <v>642</v>
      </c>
      <c r="G57" s="7" t="s">
        <v>56</v>
      </c>
      <c r="H57" s="7">
        <v>1</v>
      </c>
      <c r="I57" s="3">
        <v>36000000000</v>
      </c>
      <c r="J57" s="6" t="s">
        <v>42</v>
      </c>
      <c r="K57" s="10">
        <v>112607.39</v>
      </c>
      <c r="L57" s="2">
        <v>44743</v>
      </c>
      <c r="M57" s="4">
        <v>44835</v>
      </c>
      <c r="N57" s="3" t="s">
        <v>72</v>
      </c>
      <c r="O57" s="3" t="s">
        <v>67</v>
      </c>
    </row>
    <row r="58" spans="1:15" ht="108" customHeight="1" x14ac:dyDescent="0.15">
      <c r="A58" s="3">
        <v>47</v>
      </c>
      <c r="B58" s="20" t="s">
        <v>76</v>
      </c>
      <c r="C58" s="20" t="s">
        <v>77</v>
      </c>
      <c r="D58" s="3" t="s">
        <v>131</v>
      </c>
      <c r="E58" s="7" t="s">
        <v>43</v>
      </c>
      <c r="F58" s="7">
        <v>642</v>
      </c>
      <c r="G58" s="7" t="s">
        <v>56</v>
      </c>
      <c r="H58" s="7">
        <v>1</v>
      </c>
      <c r="I58" s="3">
        <v>36000000000</v>
      </c>
      <c r="J58" s="6" t="s">
        <v>42</v>
      </c>
      <c r="K58" s="10">
        <v>155782.35999999999</v>
      </c>
      <c r="L58" s="2">
        <v>44713</v>
      </c>
      <c r="M58" s="4">
        <v>44805</v>
      </c>
      <c r="N58" s="3" t="s">
        <v>72</v>
      </c>
      <c r="O58" s="3" t="s">
        <v>67</v>
      </c>
    </row>
    <row r="59" spans="1:15" ht="147" customHeight="1" x14ac:dyDescent="0.15">
      <c r="A59" s="3">
        <v>48</v>
      </c>
      <c r="B59" s="20" t="s">
        <v>76</v>
      </c>
      <c r="C59" s="20" t="s">
        <v>77</v>
      </c>
      <c r="D59" s="3" t="s">
        <v>134</v>
      </c>
      <c r="E59" s="7" t="s">
        <v>43</v>
      </c>
      <c r="F59" s="7">
        <v>642</v>
      </c>
      <c r="G59" s="7" t="s">
        <v>56</v>
      </c>
      <c r="H59" s="7">
        <v>1</v>
      </c>
      <c r="I59" s="3">
        <v>36000000000</v>
      </c>
      <c r="J59" s="6" t="s">
        <v>42</v>
      </c>
      <c r="K59" s="10">
        <v>1500775.84</v>
      </c>
      <c r="L59" s="2">
        <v>44713</v>
      </c>
      <c r="M59" s="4">
        <v>44805</v>
      </c>
      <c r="N59" s="3" t="s">
        <v>72</v>
      </c>
      <c r="O59" s="3" t="s">
        <v>67</v>
      </c>
    </row>
    <row r="60" spans="1:15" ht="102" customHeight="1" x14ac:dyDescent="0.15">
      <c r="A60" s="3">
        <v>49</v>
      </c>
      <c r="B60" s="20" t="s">
        <v>132</v>
      </c>
      <c r="C60" s="20" t="s">
        <v>133</v>
      </c>
      <c r="D60" s="3" t="s">
        <v>147</v>
      </c>
      <c r="E60" s="7" t="s">
        <v>43</v>
      </c>
      <c r="F60" s="7">
        <v>642</v>
      </c>
      <c r="G60" s="7" t="s">
        <v>56</v>
      </c>
      <c r="H60" s="7">
        <v>1</v>
      </c>
      <c r="I60" s="3">
        <v>36000000000</v>
      </c>
      <c r="J60" s="6" t="s">
        <v>42</v>
      </c>
      <c r="K60" s="5">
        <v>2595588</v>
      </c>
      <c r="L60" s="2">
        <v>44743</v>
      </c>
      <c r="M60" s="4">
        <v>45261</v>
      </c>
      <c r="N60" s="3" t="s">
        <v>63</v>
      </c>
      <c r="O60" s="7" t="s">
        <v>67</v>
      </c>
    </row>
    <row r="61" spans="1:15" ht="120.75" customHeight="1" x14ac:dyDescent="0.15">
      <c r="A61" s="3">
        <v>50</v>
      </c>
      <c r="B61" s="20" t="s">
        <v>70</v>
      </c>
      <c r="C61" s="20" t="s">
        <v>143</v>
      </c>
      <c r="D61" s="3" t="s">
        <v>140</v>
      </c>
      <c r="E61" s="7" t="s">
        <v>43</v>
      </c>
      <c r="F61" s="7">
        <v>642</v>
      </c>
      <c r="G61" s="7" t="s">
        <v>56</v>
      </c>
      <c r="H61" s="7">
        <v>1</v>
      </c>
      <c r="I61" s="3">
        <v>36000000000</v>
      </c>
      <c r="J61" s="6" t="s">
        <v>42</v>
      </c>
      <c r="K61" s="5">
        <v>385153.33</v>
      </c>
      <c r="L61" s="2">
        <v>44743</v>
      </c>
      <c r="M61" s="4">
        <v>44805</v>
      </c>
      <c r="N61" s="3" t="s">
        <v>89</v>
      </c>
      <c r="O61" s="7" t="s">
        <v>67</v>
      </c>
    </row>
    <row r="62" spans="1:15" ht="102.75" customHeight="1" x14ac:dyDescent="0.15">
      <c r="A62" s="3">
        <v>51</v>
      </c>
      <c r="B62" s="20" t="s">
        <v>70</v>
      </c>
      <c r="C62" s="20" t="s">
        <v>71</v>
      </c>
      <c r="D62" s="3" t="s">
        <v>141</v>
      </c>
      <c r="E62" s="7" t="s">
        <v>43</v>
      </c>
      <c r="F62" s="7">
        <v>642</v>
      </c>
      <c r="G62" s="7" t="s">
        <v>56</v>
      </c>
      <c r="H62" s="7">
        <v>1</v>
      </c>
      <c r="I62" s="3">
        <v>36000000000</v>
      </c>
      <c r="J62" s="6" t="s">
        <v>42</v>
      </c>
      <c r="K62" s="5">
        <v>410974.42</v>
      </c>
      <c r="L62" s="2">
        <v>44743</v>
      </c>
      <c r="M62" s="4">
        <v>44805</v>
      </c>
      <c r="N62" s="3" t="s">
        <v>89</v>
      </c>
      <c r="O62" s="7" t="s">
        <v>67</v>
      </c>
    </row>
    <row r="63" spans="1:15" ht="102" customHeight="1" x14ac:dyDescent="0.15">
      <c r="A63" s="3">
        <v>52</v>
      </c>
      <c r="B63" s="20" t="s">
        <v>132</v>
      </c>
      <c r="C63" s="20" t="s">
        <v>133</v>
      </c>
      <c r="D63" s="3" t="s">
        <v>148</v>
      </c>
      <c r="E63" s="7" t="s">
        <v>43</v>
      </c>
      <c r="F63" s="7">
        <v>642</v>
      </c>
      <c r="G63" s="7" t="s">
        <v>56</v>
      </c>
      <c r="H63" s="7">
        <v>1</v>
      </c>
      <c r="I63" s="3">
        <v>36000000000</v>
      </c>
      <c r="J63" s="6" t="s">
        <v>42</v>
      </c>
      <c r="K63" s="5">
        <v>20236320</v>
      </c>
      <c r="L63" s="2">
        <v>44713</v>
      </c>
      <c r="M63" s="4">
        <v>45275</v>
      </c>
      <c r="N63" s="3" t="s">
        <v>63</v>
      </c>
      <c r="O63" s="7" t="s">
        <v>67</v>
      </c>
    </row>
    <row r="64" spans="1:15" ht="162" customHeight="1" x14ac:dyDescent="0.15">
      <c r="A64" s="3">
        <v>53</v>
      </c>
      <c r="B64" s="20" t="s">
        <v>129</v>
      </c>
      <c r="C64" s="20" t="s">
        <v>128</v>
      </c>
      <c r="D64" s="3" t="s">
        <v>135</v>
      </c>
      <c r="E64" s="7" t="s">
        <v>43</v>
      </c>
      <c r="F64" s="7">
        <v>642</v>
      </c>
      <c r="G64" s="7" t="s">
        <v>56</v>
      </c>
      <c r="H64" s="7">
        <v>1</v>
      </c>
      <c r="I64" s="3">
        <v>36000000000</v>
      </c>
      <c r="J64" s="6" t="s">
        <v>42</v>
      </c>
      <c r="K64" s="10">
        <v>462481.67</v>
      </c>
      <c r="L64" s="2">
        <v>44774</v>
      </c>
      <c r="M64" s="4">
        <v>44896</v>
      </c>
      <c r="N64" s="3" t="s">
        <v>72</v>
      </c>
      <c r="O64" s="3" t="s">
        <v>67</v>
      </c>
    </row>
    <row r="65" spans="1:15" ht="108" customHeight="1" x14ac:dyDescent="0.15">
      <c r="A65" s="3">
        <v>54</v>
      </c>
      <c r="B65" s="20" t="s">
        <v>142</v>
      </c>
      <c r="C65" s="20" t="s">
        <v>137</v>
      </c>
      <c r="D65" s="3" t="s">
        <v>136</v>
      </c>
      <c r="E65" s="7" t="s">
        <v>43</v>
      </c>
      <c r="F65" s="7">
        <v>642</v>
      </c>
      <c r="G65" s="7" t="s">
        <v>56</v>
      </c>
      <c r="H65" s="7">
        <v>1</v>
      </c>
      <c r="I65" s="3">
        <v>36000000000</v>
      </c>
      <c r="J65" s="6" t="s">
        <v>42</v>
      </c>
      <c r="K65" s="10">
        <v>2174210.9500000002</v>
      </c>
      <c r="L65" s="2">
        <v>44774</v>
      </c>
      <c r="M65" s="4">
        <v>45444</v>
      </c>
      <c r="N65" s="3" t="s">
        <v>72</v>
      </c>
      <c r="O65" s="3" t="s">
        <v>67</v>
      </c>
    </row>
    <row r="66" spans="1:15" ht="165.75" x14ac:dyDescent="0.15">
      <c r="A66" s="3">
        <v>55</v>
      </c>
      <c r="B66" s="20" t="s">
        <v>132</v>
      </c>
      <c r="C66" s="20" t="s">
        <v>133</v>
      </c>
      <c r="D66" s="3" t="s">
        <v>138</v>
      </c>
      <c r="E66" s="7" t="s">
        <v>43</v>
      </c>
      <c r="F66" s="7">
        <v>642</v>
      </c>
      <c r="G66" s="7" t="s">
        <v>56</v>
      </c>
      <c r="H66" s="7">
        <v>1</v>
      </c>
      <c r="I66" s="3">
        <v>36000000000</v>
      </c>
      <c r="J66" s="6" t="s">
        <v>42</v>
      </c>
      <c r="K66" s="5">
        <v>64257540</v>
      </c>
      <c r="L66" s="2">
        <v>44743</v>
      </c>
      <c r="M66" s="4">
        <v>45285</v>
      </c>
      <c r="N66" s="3" t="s">
        <v>63</v>
      </c>
      <c r="O66" s="7" t="s">
        <v>67</v>
      </c>
    </row>
    <row r="67" spans="1:15" ht="108.75" customHeight="1" x14ac:dyDescent="0.15">
      <c r="A67" s="3">
        <v>56</v>
      </c>
      <c r="B67" s="20" t="s">
        <v>76</v>
      </c>
      <c r="C67" s="20" t="s">
        <v>77</v>
      </c>
      <c r="D67" s="3" t="s">
        <v>139</v>
      </c>
      <c r="E67" s="7" t="s">
        <v>43</v>
      </c>
      <c r="F67" s="7">
        <v>642</v>
      </c>
      <c r="G67" s="7" t="s">
        <v>56</v>
      </c>
      <c r="H67" s="7">
        <v>1</v>
      </c>
      <c r="I67" s="3">
        <v>36000000000</v>
      </c>
      <c r="J67" s="6" t="s">
        <v>42</v>
      </c>
      <c r="K67" s="10">
        <v>2068447.88</v>
      </c>
      <c r="L67" s="2">
        <v>44713</v>
      </c>
      <c r="M67" s="4">
        <v>44858</v>
      </c>
      <c r="N67" s="3" t="s">
        <v>72</v>
      </c>
      <c r="O67" s="3" t="s">
        <v>67</v>
      </c>
    </row>
    <row r="68" spans="1:15" ht="102" customHeight="1" x14ac:dyDescent="0.15">
      <c r="A68" s="3">
        <v>57</v>
      </c>
      <c r="B68" s="20" t="s">
        <v>129</v>
      </c>
      <c r="C68" s="20" t="s">
        <v>145</v>
      </c>
      <c r="D68" s="3" t="s">
        <v>144</v>
      </c>
      <c r="E68" s="7" t="s">
        <v>43</v>
      </c>
      <c r="F68" s="7">
        <v>642</v>
      </c>
      <c r="G68" s="7" t="s">
        <v>56</v>
      </c>
      <c r="H68" s="7">
        <v>1</v>
      </c>
      <c r="I68" s="3">
        <v>36000000000</v>
      </c>
      <c r="J68" s="6" t="s">
        <v>42</v>
      </c>
      <c r="K68" s="5">
        <v>16592760</v>
      </c>
      <c r="L68" s="2">
        <v>44743</v>
      </c>
      <c r="M68" s="4">
        <v>45261</v>
      </c>
      <c r="N68" s="3" t="s">
        <v>63</v>
      </c>
      <c r="O68" s="7" t="s">
        <v>67</v>
      </c>
    </row>
    <row r="69" spans="1:15" ht="102" customHeight="1" x14ac:dyDescent="0.15">
      <c r="A69" s="3">
        <v>58</v>
      </c>
      <c r="B69" s="20" t="s">
        <v>132</v>
      </c>
      <c r="C69" s="20" t="s">
        <v>133</v>
      </c>
      <c r="D69" s="3" t="s">
        <v>146</v>
      </c>
      <c r="E69" s="7" t="s">
        <v>43</v>
      </c>
      <c r="F69" s="7">
        <v>642</v>
      </c>
      <c r="G69" s="7" t="s">
        <v>56</v>
      </c>
      <c r="H69" s="7">
        <v>1</v>
      </c>
      <c r="I69" s="3">
        <v>36000000000</v>
      </c>
      <c r="J69" s="6" t="s">
        <v>42</v>
      </c>
      <c r="K69" s="5">
        <v>144828</v>
      </c>
      <c r="L69" s="2">
        <v>44743</v>
      </c>
      <c r="M69" s="4">
        <v>45261</v>
      </c>
      <c r="N69" s="3" t="s">
        <v>63</v>
      </c>
      <c r="O69" s="7" t="s">
        <v>67</v>
      </c>
    </row>
    <row r="70" spans="1:15" ht="102" customHeight="1" x14ac:dyDescent="0.15">
      <c r="A70" s="3">
        <v>59</v>
      </c>
      <c r="B70" s="20" t="s">
        <v>132</v>
      </c>
      <c r="C70" s="20" t="s">
        <v>133</v>
      </c>
      <c r="D70" s="3" t="s">
        <v>149</v>
      </c>
      <c r="E70" s="7" t="s">
        <v>43</v>
      </c>
      <c r="F70" s="7">
        <v>642</v>
      </c>
      <c r="G70" s="7" t="s">
        <v>56</v>
      </c>
      <c r="H70" s="7">
        <v>1</v>
      </c>
      <c r="I70" s="3">
        <v>36000000000</v>
      </c>
      <c r="J70" s="6" t="s">
        <v>42</v>
      </c>
      <c r="K70" s="5">
        <v>19893156</v>
      </c>
      <c r="L70" s="2">
        <v>44774</v>
      </c>
      <c r="M70" s="4">
        <v>45261</v>
      </c>
      <c r="N70" s="3" t="s">
        <v>63</v>
      </c>
      <c r="O70" s="7" t="s">
        <v>67</v>
      </c>
    </row>
    <row r="71" spans="1:15" ht="140.25" x14ac:dyDescent="0.15">
      <c r="A71" s="3">
        <v>60</v>
      </c>
      <c r="B71" s="20" t="s">
        <v>76</v>
      </c>
      <c r="C71" s="20" t="s">
        <v>77</v>
      </c>
      <c r="D71" s="3" t="s">
        <v>150</v>
      </c>
      <c r="E71" s="7" t="s">
        <v>43</v>
      </c>
      <c r="F71" s="7">
        <v>642</v>
      </c>
      <c r="G71" s="7" t="s">
        <v>56</v>
      </c>
      <c r="H71" s="7">
        <v>1</v>
      </c>
      <c r="I71" s="3">
        <v>36000000000</v>
      </c>
      <c r="J71" s="6" t="s">
        <v>42</v>
      </c>
      <c r="K71" s="10">
        <v>2638083.96</v>
      </c>
      <c r="L71" s="2">
        <v>44774</v>
      </c>
      <c r="M71" s="4">
        <v>44919</v>
      </c>
      <c r="N71" s="3" t="s">
        <v>72</v>
      </c>
      <c r="O71" s="3" t="s">
        <v>67</v>
      </c>
    </row>
    <row r="72" spans="1:15" ht="98.25" customHeight="1" x14ac:dyDescent="0.15">
      <c r="A72" s="3">
        <v>61</v>
      </c>
      <c r="B72" s="20" t="s">
        <v>76</v>
      </c>
      <c r="C72" s="20" t="s">
        <v>77</v>
      </c>
      <c r="D72" s="3" t="s">
        <v>151</v>
      </c>
      <c r="E72" s="7" t="s">
        <v>43</v>
      </c>
      <c r="F72" s="7">
        <v>642</v>
      </c>
      <c r="G72" s="7" t="s">
        <v>56</v>
      </c>
      <c r="H72" s="7">
        <v>1</v>
      </c>
      <c r="I72" s="3">
        <v>36000000000</v>
      </c>
      <c r="J72" s="6" t="s">
        <v>42</v>
      </c>
      <c r="K72" s="10">
        <v>2766457.15</v>
      </c>
      <c r="L72" s="2">
        <v>44805</v>
      </c>
      <c r="M72" s="4">
        <v>44919</v>
      </c>
      <c r="N72" s="3" t="s">
        <v>72</v>
      </c>
      <c r="O72" s="3" t="s">
        <v>67</v>
      </c>
    </row>
    <row r="73" spans="1:15" ht="107.25" customHeight="1" x14ac:dyDescent="0.15">
      <c r="A73" s="3">
        <v>62</v>
      </c>
      <c r="B73" s="20" t="s">
        <v>76</v>
      </c>
      <c r="C73" s="20" t="s">
        <v>77</v>
      </c>
      <c r="D73" s="3" t="s">
        <v>152</v>
      </c>
      <c r="E73" s="7" t="s">
        <v>43</v>
      </c>
      <c r="F73" s="7">
        <v>642</v>
      </c>
      <c r="G73" s="7" t="s">
        <v>56</v>
      </c>
      <c r="H73" s="7">
        <v>1</v>
      </c>
      <c r="I73" s="3">
        <v>36000000000</v>
      </c>
      <c r="J73" s="6" t="s">
        <v>42</v>
      </c>
      <c r="K73" s="10">
        <v>147378.54</v>
      </c>
      <c r="L73" s="2">
        <v>44805</v>
      </c>
      <c r="M73" s="4">
        <v>44919</v>
      </c>
      <c r="N73" s="3" t="s">
        <v>72</v>
      </c>
      <c r="O73" s="3" t="s">
        <v>67</v>
      </c>
    </row>
    <row r="74" spans="1:15" ht="102" customHeight="1" x14ac:dyDescent="0.15">
      <c r="A74" s="3">
        <v>63</v>
      </c>
      <c r="B74" s="20" t="s">
        <v>113</v>
      </c>
      <c r="C74" s="20" t="s">
        <v>114</v>
      </c>
      <c r="D74" s="3" t="s">
        <v>153</v>
      </c>
      <c r="E74" s="7" t="s">
        <v>43</v>
      </c>
      <c r="F74" s="7">
        <v>642</v>
      </c>
      <c r="G74" s="7" t="s">
        <v>56</v>
      </c>
      <c r="H74" s="7">
        <v>1</v>
      </c>
      <c r="I74" s="3">
        <v>36000000000</v>
      </c>
      <c r="J74" s="6" t="s">
        <v>42</v>
      </c>
      <c r="K74" s="5">
        <v>15077503</v>
      </c>
      <c r="L74" s="2">
        <v>44805</v>
      </c>
      <c r="M74" s="4">
        <v>45261</v>
      </c>
      <c r="N74" s="3" t="s">
        <v>63</v>
      </c>
      <c r="O74" s="7" t="s">
        <v>67</v>
      </c>
    </row>
    <row r="75" spans="1:15" ht="97.5" customHeight="1" x14ac:dyDescent="0.15">
      <c r="A75" s="3">
        <v>64</v>
      </c>
      <c r="B75" s="20" t="s">
        <v>111</v>
      </c>
      <c r="C75" s="20" t="s">
        <v>112</v>
      </c>
      <c r="D75" s="3" t="s">
        <v>155</v>
      </c>
      <c r="E75" s="7" t="s">
        <v>43</v>
      </c>
      <c r="F75" s="7">
        <v>642</v>
      </c>
      <c r="G75" s="7" t="s">
        <v>56</v>
      </c>
      <c r="H75" s="7">
        <v>1</v>
      </c>
      <c r="I75" s="3">
        <v>36000000000</v>
      </c>
      <c r="J75" s="6" t="s">
        <v>42</v>
      </c>
      <c r="K75" s="10">
        <v>4361655.45</v>
      </c>
      <c r="L75" s="2">
        <v>44805</v>
      </c>
      <c r="M75" s="4">
        <v>44986</v>
      </c>
      <c r="N75" s="3" t="s">
        <v>89</v>
      </c>
      <c r="O75" s="3" t="s">
        <v>67</v>
      </c>
    </row>
    <row r="76" spans="1:15" ht="18.75" customHeight="1" x14ac:dyDescent="0.15">
      <c r="K76" s="22">
        <f>SUM(K18:K75)</f>
        <v>2403829273.02</v>
      </c>
      <c r="L76" s="8" t="s">
        <v>60</v>
      </c>
    </row>
    <row r="77" spans="1:15" ht="18.75" customHeight="1" x14ac:dyDescent="0.15">
      <c r="K77" s="24"/>
    </row>
    <row r="78" spans="1:15" ht="19.5" customHeight="1" x14ac:dyDescent="0.15">
      <c r="A78" s="35" t="s">
        <v>50</v>
      </c>
      <c r="B78" s="35"/>
      <c r="C78" s="35"/>
      <c r="D78" s="35"/>
      <c r="E78" s="35"/>
      <c r="F78" s="35"/>
      <c r="G78" s="35"/>
      <c r="H78" s="35"/>
      <c r="I78" s="35"/>
      <c r="J78" s="35"/>
      <c r="K78" s="35"/>
      <c r="L78" s="35"/>
      <c r="M78" s="35"/>
      <c r="N78" s="35"/>
      <c r="O78" s="35"/>
    </row>
    <row r="79" spans="1:15" ht="43.5" customHeight="1" x14ac:dyDescent="0.15">
      <c r="A79" s="35" t="s">
        <v>51</v>
      </c>
      <c r="B79" s="35"/>
      <c r="C79" s="35"/>
      <c r="D79" s="35"/>
      <c r="E79" s="35"/>
      <c r="F79" s="35"/>
      <c r="G79" s="35"/>
      <c r="H79" s="35"/>
      <c r="I79" s="35"/>
      <c r="J79" s="35"/>
      <c r="K79" s="35"/>
      <c r="L79" s="35"/>
      <c r="M79" s="35"/>
      <c r="N79" s="35"/>
      <c r="O79" s="35"/>
    </row>
    <row r="80" spans="1:15" ht="29.25" customHeight="1" x14ac:dyDescent="0.15">
      <c r="A80" s="35" t="s">
        <v>52</v>
      </c>
      <c r="B80" s="35"/>
      <c r="C80" s="35"/>
      <c r="D80" s="35"/>
      <c r="E80" s="35"/>
      <c r="F80" s="35"/>
      <c r="G80" s="35"/>
      <c r="H80" s="35"/>
      <c r="I80" s="35"/>
      <c r="J80" s="35"/>
      <c r="K80" s="35"/>
      <c r="L80" s="35"/>
      <c r="M80" s="35"/>
      <c r="N80" s="35"/>
      <c r="O80" s="35"/>
    </row>
    <row r="81" spans="1:15" ht="41.25" customHeight="1" x14ac:dyDescent="0.15">
      <c r="A81" s="35" t="s">
        <v>53</v>
      </c>
      <c r="B81" s="35"/>
      <c r="C81" s="35"/>
      <c r="D81" s="35"/>
      <c r="E81" s="35"/>
      <c r="F81" s="35"/>
      <c r="G81" s="35"/>
      <c r="H81" s="35"/>
      <c r="I81" s="35"/>
      <c r="J81" s="35"/>
      <c r="K81" s="35"/>
      <c r="L81" s="35"/>
      <c r="M81" s="35"/>
      <c r="N81" s="35"/>
      <c r="O81" s="35"/>
    </row>
    <row r="82" spans="1:15" ht="28.5" customHeight="1" x14ac:dyDescent="0.15">
      <c r="A82" s="35" t="s">
        <v>54</v>
      </c>
      <c r="B82" s="35"/>
      <c r="C82" s="35"/>
      <c r="D82" s="35"/>
      <c r="E82" s="35"/>
      <c r="F82" s="35"/>
      <c r="G82" s="35"/>
      <c r="H82" s="35"/>
      <c r="I82" s="35"/>
      <c r="J82" s="35"/>
      <c r="K82" s="35"/>
      <c r="L82" s="35"/>
      <c r="M82" s="35"/>
      <c r="N82" s="35"/>
      <c r="O82" s="35"/>
    </row>
    <row r="83" spans="1:15" ht="11.25" customHeight="1" x14ac:dyDescent="0.15">
      <c r="A83" s="12"/>
      <c r="B83" s="12"/>
      <c r="C83" s="12"/>
      <c r="D83" s="12"/>
      <c r="E83" s="12"/>
      <c r="F83" s="12"/>
      <c r="G83" s="12"/>
      <c r="H83" s="13"/>
      <c r="I83" s="12"/>
      <c r="J83" s="12"/>
      <c r="K83" s="12"/>
      <c r="L83" s="9"/>
      <c r="M83" s="9"/>
      <c r="N83" s="12"/>
      <c r="O83" s="12"/>
    </row>
    <row r="84" spans="1:15" ht="22.5" customHeight="1" x14ac:dyDescent="0.2">
      <c r="A84" s="1"/>
      <c r="B84" s="1"/>
      <c r="C84" s="1"/>
      <c r="D84" s="34" t="s">
        <v>44</v>
      </c>
      <c r="E84" s="34"/>
      <c r="F84" s="34"/>
      <c r="G84" s="34"/>
      <c r="H84" s="34"/>
      <c r="I84" s="34"/>
      <c r="J84" s="34"/>
      <c r="K84" s="34"/>
      <c r="L84" s="34"/>
      <c r="M84" s="34"/>
      <c r="N84" s="1"/>
      <c r="O84" s="14"/>
    </row>
    <row r="85" spans="1:15" ht="15" customHeight="1" x14ac:dyDescent="0.15">
      <c r="A85" s="36" t="s">
        <v>7</v>
      </c>
      <c r="B85" s="37" t="s">
        <v>45</v>
      </c>
      <c r="C85" s="37" t="s">
        <v>40</v>
      </c>
      <c r="D85" s="36" t="s">
        <v>10</v>
      </c>
      <c r="E85" s="36"/>
      <c r="F85" s="36"/>
      <c r="G85" s="36"/>
      <c r="H85" s="36"/>
      <c r="I85" s="36"/>
      <c r="J85" s="36"/>
      <c r="K85" s="36"/>
      <c r="L85" s="36"/>
      <c r="M85" s="36"/>
      <c r="N85" s="36"/>
      <c r="O85" s="36"/>
    </row>
    <row r="86" spans="1:15" ht="24" customHeight="1" x14ac:dyDescent="0.15">
      <c r="A86" s="36" t="s">
        <v>7</v>
      </c>
      <c r="B86" s="37" t="s">
        <v>8</v>
      </c>
      <c r="C86" s="37" t="s">
        <v>9</v>
      </c>
      <c r="D86" s="36" t="s">
        <v>11</v>
      </c>
      <c r="E86" s="36" t="s">
        <v>12</v>
      </c>
      <c r="F86" s="36" t="s">
        <v>13</v>
      </c>
      <c r="G86" s="36"/>
      <c r="H86" s="36" t="s">
        <v>14</v>
      </c>
      <c r="I86" s="36" t="s">
        <v>15</v>
      </c>
      <c r="J86" s="36"/>
      <c r="K86" s="36" t="s">
        <v>16</v>
      </c>
      <c r="L86" s="36" t="s">
        <v>17</v>
      </c>
      <c r="M86" s="36"/>
      <c r="N86" s="36" t="s">
        <v>18</v>
      </c>
      <c r="O86" s="36" t="s">
        <v>19</v>
      </c>
    </row>
    <row r="87" spans="1:15" ht="26.25" customHeight="1" x14ac:dyDescent="0.15">
      <c r="A87" s="36" t="s">
        <v>7</v>
      </c>
      <c r="B87" s="37" t="s">
        <v>8</v>
      </c>
      <c r="C87" s="37" t="s">
        <v>9</v>
      </c>
      <c r="D87" s="36" t="s">
        <v>11</v>
      </c>
      <c r="E87" s="36" t="s">
        <v>12</v>
      </c>
      <c r="F87" s="36" t="s">
        <v>21</v>
      </c>
      <c r="G87" s="36" t="s">
        <v>20</v>
      </c>
      <c r="H87" s="36" t="s">
        <v>14</v>
      </c>
      <c r="I87" s="36" t="s">
        <v>15</v>
      </c>
      <c r="J87" s="36"/>
      <c r="K87" s="36" t="s">
        <v>16</v>
      </c>
      <c r="L87" s="36" t="s">
        <v>17</v>
      </c>
      <c r="M87" s="36"/>
      <c r="N87" s="36" t="s">
        <v>18</v>
      </c>
      <c r="O87" s="36" t="s">
        <v>19</v>
      </c>
    </row>
    <row r="88" spans="1:15" ht="76.5" x14ac:dyDescent="0.15">
      <c r="A88" s="36" t="s">
        <v>7</v>
      </c>
      <c r="B88" s="37" t="s">
        <v>8</v>
      </c>
      <c r="C88" s="37" t="s">
        <v>9</v>
      </c>
      <c r="D88" s="36" t="s">
        <v>11</v>
      </c>
      <c r="E88" s="36" t="s">
        <v>12</v>
      </c>
      <c r="F88" s="36" t="s">
        <v>21</v>
      </c>
      <c r="G88" s="36" t="s">
        <v>20</v>
      </c>
      <c r="H88" s="36" t="s">
        <v>14</v>
      </c>
      <c r="I88" s="27" t="s">
        <v>22</v>
      </c>
      <c r="J88" s="27" t="s">
        <v>20</v>
      </c>
      <c r="K88" s="36" t="s">
        <v>16</v>
      </c>
      <c r="L88" s="27" t="s">
        <v>46</v>
      </c>
      <c r="M88" s="27" t="s">
        <v>47</v>
      </c>
      <c r="N88" s="36" t="s">
        <v>18</v>
      </c>
      <c r="O88" s="36" t="s">
        <v>19</v>
      </c>
    </row>
    <row r="89" spans="1:15" ht="12.75" x14ac:dyDescent="0.15">
      <c r="A89" s="27" t="s">
        <v>25</v>
      </c>
      <c r="B89" s="29" t="s">
        <v>26</v>
      </c>
      <c r="C89" s="29" t="s">
        <v>27</v>
      </c>
      <c r="D89" s="27" t="s">
        <v>28</v>
      </c>
      <c r="E89" s="27" t="s">
        <v>29</v>
      </c>
      <c r="F89" s="27" t="s">
        <v>30</v>
      </c>
      <c r="G89" s="27" t="s">
        <v>31</v>
      </c>
      <c r="H89" s="27" t="s">
        <v>32</v>
      </c>
      <c r="I89" s="27" t="s">
        <v>33</v>
      </c>
      <c r="J89" s="27" t="s">
        <v>34</v>
      </c>
      <c r="K89" s="27" t="s">
        <v>35</v>
      </c>
      <c r="L89" s="27" t="s">
        <v>36</v>
      </c>
      <c r="M89" s="27" t="s">
        <v>37</v>
      </c>
      <c r="N89" s="27" t="s">
        <v>38</v>
      </c>
      <c r="O89" s="27" t="s">
        <v>39</v>
      </c>
    </row>
    <row r="90" spans="1:15" ht="128.25" customHeight="1" x14ac:dyDescent="0.15">
      <c r="A90" s="3">
        <v>14</v>
      </c>
      <c r="B90" s="11" t="s">
        <v>62</v>
      </c>
      <c r="C90" s="11" t="s">
        <v>62</v>
      </c>
      <c r="D90" s="3" t="s">
        <v>78</v>
      </c>
      <c r="E90" s="7" t="s">
        <v>43</v>
      </c>
      <c r="F90" s="7">
        <v>642</v>
      </c>
      <c r="G90" s="7" t="s">
        <v>56</v>
      </c>
      <c r="H90" s="7">
        <v>1</v>
      </c>
      <c r="I90" s="3">
        <v>36000000000</v>
      </c>
      <c r="J90" s="6" t="s">
        <v>42</v>
      </c>
      <c r="K90" s="5">
        <v>81479073.780000001</v>
      </c>
      <c r="L90" s="2">
        <v>44652</v>
      </c>
      <c r="M90" s="4">
        <v>44866</v>
      </c>
      <c r="N90" s="6" t="s">
        <v>120</v>
      </c>
      <c r="O90" s="7" t="s">
        <v>58</v>
      </c>
    </row>
    <row r="91" spans="1:15" ht="127.5" x14ac:dyDescent="0.15">
      <c r="A91" s="3">
        <v>42</v>
      </c>
      <c r="B91" s="3" t="s">
        <v>62</v>
      </c>
      <c r="C91" s="3" t="s">
        <v>62</v>
      </c>
      <c r="D91" s="3" t="s">
        <v>121</v>
      </c>
      <c r="E91" s="7" t="s">
        <v>43</v>
      </c>
      <c r="F91" s="7">
        <v>642</v>
      </c>
      <c r="G91" s="7" t="s">
        <v>56</v>
      </c>
      <c r="H91" s="7">
        <v>1</v>
      </c>
      <c r="I91" s="3">
        <v>36000000000</v>
      </c>
      <c r="J91" s="6" t="s">
        <v>42</v>
      </c>
      <c r="K91" s="5">
        <v>717874283.84000003</v>
      </c>
      <c r="L91" s="2">
        <v>44652</v>
      </c>
      <c r="M91" s="4">
        <v>44896</v>
      </c>
      <c r="N91" s="6" t="s">
        <v>120</v>
      </c>
      <c r="O91" s="7" t="s">
        <v>58</v>
      </c>
    </row>
    <row r="92" spans="1:15" ht="19.5" customHeight="1" x14ac:dyDescent="0.15">
      <c r="A92" s="3">
        <v>0</v>
      </c>
      <c r="B92" s="3">
        <v>0</v>
      </c>
      <c r="C92" s="3">
        <v>0</v>
      </c>
      <c r="D92" s="3">
        <v>0</v>
      </c>
      <c r="E92" s="3">
        <v>0</v>
      </c>
      <c r="F92" s="3">
        <v>0</v>
      </c>
      <c r="G92" s="3">
        <v>0</v>
      </c>
      <c r="H92" s="3">
        <v>0</v>
      </c>
      <c r="I92" s="3">
        <v>0</v>
      </c>
      <c r="J92" s="3">
        <v>0</v>
      </c>
      <c r="K92" s="23">
        <f>K90+K91</f>
        <v>799353357.62</v>
      </c>
      <c r="L92" s="3">
        <v>0</v>
      </c>
      <c r="M92" s="3">
        <v>0</v>
      </c>
      <c r="N92" s="3">
        <v>0</v>
      </c>
      <c r="O92" s="3">
        <v>0</v>
      </c>
    </row>
    <row r="93" spans="1:15" ht="12" x14ac:dyDescent="0.15">
      <c r="A93" s="12"/>
      <c r="B93" s="12"/>
      <c r="C93" s="12"/>
      <c r="D93" s="12"/>
      <c r="E93" s="12"/>
      <c r="F93" s="12"/>
      <c r="G93" s="12"/>
      <c r="H93" s="13"/>
      <c r="I93" s="12"/>
      <c r="J93" s="12"/>
      <c r="K93" s="12"/>
      <c r="L93" s="9"/>
      <c r="M93" s="9"/>
      <c r="N93" s="12"/>
      <c r="O93" s="12"/>
    </row>
    <row r="94" spans="1:15" ht="15.75" x14ac:dyDescent="0.25">
      <c r="A94" s="12"/>
      <c r="B94" s="12"/>
      <c r="C94" s="12"/>
      <c r="D94" s="12"/>
      <c r="E94" s="12"/>
      <c r="F94" s="12"/>
      <c r="G94" s="12"/>
      <c r="H94" s="13"/>
      <c r="I94" s="15"/>
      <c r="J94" s="12"/>
      <c r="L94" s="9"/>
      <c r="O94" s="12"/>
    </row>
    <row r="95" spans="1:15" ht="15.75" x14ac:dyDescent="0.25">
      <c r="A95" s="17"/>
      <c r="F95" s="1"/>
      <c r="G95" s="1"/>
      <c r="J95" s="1" t="s">
        <v>65</v>
      </c>
      <c r="K95" s="17"/>
      <c r="N95" s="19" t="s">
        <v>92</v>
      </c>
    </row>
    <row r="96" spans="1:15" ht="15.75" x14ac:dyDescent="0.25">
      <c r="A96" s="12"/>
      <c r="B96" s="12"/>
      <c r="C96" s="12"/>
      <c r="D96" s="12"/>
      <c r="E96" s="12"/>
      <c r="F96" s="12"/>
      <c r="G96" s="12"/>
      <c r="H96" s="13"/>
      <c r="I96" s="15"/>
      <c r="J96" s="1" t="s">
        <v>66</v>
      </c>
      <c r="L96" s="9"/>
      <c r="N96" s="26" t="s">
        <v>49</v>
      </c>
      <c r="O96" s="12"/>
    </row>
    <row r="97" spans="1:15" ht="15.75" x14ac:dyDescent="0.25">
      <c r="A97" s="12"/>
      <c r="B97" s="12"/>
      <c r="C97" s="12"/>
      <c r="D97" s="12"/>
      <c r="E97" s="12"/>
      <c r="F97" s="12"/>
      <c r="G97" s="12"/>
      <c r="H97" s="13"/>
      <c r="I97" s="15"/>
      <c r="J97" s="1"/>
      <c r="K97" s="1"/>
      <c r="L97" s="17" t="s">
        <v>64</v>
      </c>
      <c r="M97" s="16"/>
      <c r="N97" s="12"/>
      <c r="O97" s="12"/>
    </row>
    <row r="98" spans="1:15" ht="15.75" x14ac:dyDescent="0.25">
      <c r="A98" s="17"/>
      <c r="F98" s="1"/>
      <c r="G98" s="1"/>
      <c r="J98" s="1"/>
      <c r="K98" s="33"/>
      <c r="L98" s="33"/>
      <c r="M98" s="41"/>
      <c r="N98" s="41"/>
    </row>
    <row r="99" spans="1:15" ht="15.75" x14ac:dyDescent="0.25">
      <c r="A99" s="12"/>
      <c r="B99" s="12"/>
      <c r="C99" s="12"/>
      <c r="D99" s="12"/>
      <c r="E99" s="12"/>
      <c r="F99" s="12"/>
      <c r="G99" s="12"/>
      <c r="H99" s="13"/>
      <c r="I99" s="15"/>
      <c r="J99" s="12"/>
      <c r="L99" s="9"/>
      <c r="M99" s="16"/>
      <c r="N99" s="12"/>
      <c r="O99" s="12"/>
    </row>
    <row r="100" spans="1:15" ht="16.5" customHeight="1" x14ac:dyDescent="0.15">
      <c r="G100" s="18"/>
      <c r="H100" s="18"/>
      <c r="I100" s="18"/>
      <c r="J100" s="18"/>
    </row>
    <row r="101" spans="1:15" x14ac:dyDescent="0.15">
      <c r="G101" s="18"/>
      <c r="H101" s="18"/>
      <c r="I101" s="18"/>
      <c r="J101" s="18"/>
    </row>
  </sheetData>
  <autoFilter ref="A17:O82" xr:uid="{00000000-0009-0000-0000-000000000000}"/>
  <mergeCells count="54">
    <mergeCell ref="A79:O79"/>
    <mergeCell ref="A80:O80"/>
    <mergeCell ref="A81:O81"/>
    <mergeCell ref="A82:O82"/>
    <mergeCell ref="M98:N98"/>
    <mergeCell ref="L86:M87"/>
    <mergeCell ref="N86:N88"/>
    <mergeCell ref="O86:O88"/>
    <mergeCell ref="F87:F88"/>
    <mergeCell ref="G87:G88"/>
    <mergeCell ref="A7:C7"/>
    <mergeCell ref="D7:J7"/>
    <mergeCell ref="A8:C8"/>
    <mergeCell ref="D8:J8"/>
    <mergeCell ref="A9:C9"/>
    <mergeCell ref="D9:J9"/>
    <mergeCell ref="A2:J2"/>
    <mergeCell ref="A3:J3"/>
    <mergeCell ref="A5:C5"/>
    <mergeCell ref="D5:J5"/>
    <mergeCell ref="A6:C6"/>
    <mergeCell ref="D6:J6"/>
    <mergeCell ref="O14:O16"/>
    <mergeCell ref="K98:L98"/>
    <mergeCell ref="F15:F16"/>
    <mergeCell ref="G15:G16"/>
    <mergeCell ref="D84:M84"/>
    <mergeCell ref="A78:O78"/>
    <mergeCell ref="A85:A88"/>
    <mergeCell ref="B85:B88"/>
    <mergeCell ref="C85:C88"/>
    <mergeCell ref="D85:O85"/>
    <mergeCell ref="D86:D88"/>
    <mergeCell ref="E86:E88"/>
    <mergeCell ref="F86:G86"/>
    <mergeCell ref="H86:H88"/>
    <mergeCell ref="I86:J87"/>
    <mergeCell ref="K86:K88"/>
    <mergeCell ref="A10:C10"/>
    <mergeCell ref="D10:J10"/>
    <mergeCell ref="A11:C11"/>
    <mergeCell ref="D11:J11"/>
    <mergeCell ref="D13:O13"/>
    <mergeCell ref="A13:A16"/>
    <mergeCell ref="B13:B16"/>
    <mergeCell ref="C13:C16"/>
    <mergeCell ref="D14:D16"/>
    <mergeCell ref="E14:E16"/>
    <mergeCell ref="F14:G14"/>
    <mergeCell ref="I14:J15"/>
    <mergeCell ref="L14:M15"/>
    <mergeCell ref="H14:H16"/>
    <mergeCell ref="K14:K16"/>
    <mergeCell ref="N14:N16"/>
  </mergeCells>
  <hyperlinks>
    <hyperlink ref="D8" r:id="rId1" xr:uid="{13E78762-9848-45FB-8A74-E2639E43D4EE}"/>
  </hyperlinks>
  <pageMargins left="0.23622047244094491" right="0.23622047244094491" top="0.59055118110236227" bottom="0" header="0" footer="0"/>
  <pageSetup paperSize="9" scale="72" fitToHeight="0" orientation="landscape" r:id="rId2"/>
  <rowBreaks count="1" manualBreakCount="1">
    <brk id="82"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vt:lpstr>
      <vt:lpstr>план!Область_печати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FastReport.NET</dc:creator>
  <cp:lastModifiedBy>Пользователь</cp:lastModifiedBy>
  <cp:lastPrinted>2022-09-16T08:50:17Z</cp:lastPrinted>
  <dcterms:created xsi:type="dcterms:W3CDTF">2009-06-17T07:33:19Z</dcterms:created>
  <dcterms:modified xsi:type="dcterms:W3CDTF">2022-09-16T09:00:52Z</dcterms:modified>
</cp:coreProperties>
</file>